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APAPH\OPERATIONNEL\09_PARTENAIRES_INSTITUTIONNELS\34_Conf_Finan\17_Prog\Prog2024\AAP 2024\"/>
    </mc:Choice>
  </mc:AlternateContent>
  <xr:revisionPtr revIDLastSave="0" documentId="13_ncr:1_{AA7FD5FB-5250-4560-ADFE-ECB6FCD4E3C6}" xr6:coauthVersionLast="47" xr6:coauthVersionMax="47" xr10:uidLastSave="{00000000-0000-0000-0000-000000000000}"/>
  <bookViews>
    <workbookView xWindow="-19310" yWindow="-110" windowWidth="19420" windowHeight="10560" tabRatio="606" firstSheet="4" activeTab="6" xr2:uid="{00000000-000D-0000-FFFF-FFFF00000000}"/>
  </bookViews>
  <sheets>
    <sheet name="Aide au remplissage" sheetId="6" r:id="rId1"/>
    <sheet name="1_Fiche projet et bilan" sheetId="9" r:id="rId2"/>
    <sheet name="Fiche synthèse" sheetId="12" state="hidden" r:id="rId3"/>
    <sheet name="ListesDeroulantes" sheetId="2" state="hidden" r:id="rId4"/>
    <sheet name="2_Objectifs et Indicateurs" sheetId="4" r:id="rId5"/>
    <sheet name="3_BudgetPrévisionnel" sheetId="3" r:id="rId6"/>
    <sheet name="4_Fiche_bilan" sheetId="13" r:id="rId7"/>
    <sheet name="5_BudgetRéalisé" sheetId="10" r:id="rId8"/>
  </sheets>
  <externalReferences>
    <externalReference r:id="rId9"/>
  </externalReferences>
  <definedNames>
    <definedName name="ListBoxOutput">'1_Fiche projet et bilan'!$D$46</definedName>
    <definedName name="ListBoxSortie">'1_Fiche projet et bilan'!$D$46</definedName>
    <definedName name="_xlnm.Print_Area" localSheetId="1">'1_Fiche projet et bilan'!$B$1:$D$101</definedName>
    <definedName name="_xlnm.Print_Area" localSheetId="3">ListesDeroulantes!$E$2:$G$22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3" l="1"/>
  <c r="B13" i="12"/>
  <c r="B26" i="12"/>
  <c r="B22" i="12"/>
  <c r="B21" i="12"/>
  <c r="B20" i="12"/>
  <c r="B19" i="12"/>
  <c r="B17" i="12"/>
  <c r="B16" i="12"/>
  <c r="B15" i="12"/>
  <c r="B14" i="12"/>
  <c r="B6" i="12"/>
  <c r="B4" i="12"/>
  <c r="B3" i="12"/>
  <c r="B2" i="12"/>
  <c r="B1" i="12"/>
  <c r="C4" i="13" l="1"/>
  <c r="C36" i="13"/>
  <c r="C34" i="13"/>
  <c r="C21" i="13"/>
  <c r="C22" i="13"/>
  <c r="C23" i="13"/>
  <c r="C20" i="13"/>
  <c r="C15" i="13"/>
  <c r="C5" i="13"/>
  <c r="C6" i="13"/>
  <c r="C9" i="13"/>
  <c r="C10" i="13"/>
  <c r="D24" i="13"/>
  <c r="C24" i="13" l="1"/>
  <c r="B25" i="12" l="1"/>
  <c r="B24" i="12"/>
  <c r="B23" i="12"/>
  <c r="D7" i="12"/>
  <c r="D8" i="12"/>
  <c r="D9" i="12"/>
  <c r="D10" i="12"/>
  <c r="D11" i="12"/>
  <c r="D12" i="12"/>
  <c r="D6" i="12"/>
  <c r="C7" i="12"/>
  <c r="C8" i="12"/>
  <c r="C9" i="12"/>
  <c r="C10" i="12"/>
  <c r="C11" i="12"/>
  <c r="C12" i="12"/>
  <c r="C6" i="12"/>
  <c r="B12" i="12"/>
  <c r="B11" i="12"/>
  <c r="B10" i="12"/>
  <c r="B9" i="12"/>
  <c r="B8" i="12"/>
  <c r="B7" i="12"/>
  <c r="J39" i="3" l="1"/>
  <c r="J43" i="3" s="1"/>
  <c r="I39" i="3"/>
  <c r="I43" i="3" s="1"/>
  <c r="H39" i="3"/>
  <c r="H43" i="3" s="1"/>
  <c r="H44" i="3" s="1"/>
  <c r="J36" i="3"/>
  <c r="I36" i="3"/>
  <c r="H36" i="3"/>
  <c r="J31" i="3"/>
  <c r="I31" i="3"/>
  <c r="H31" i="3"/>
  <c r="D39" i="3"/>
  <c r="D43" i="3" s="1"/>
  <c r="E39" i="3"/>
  <c r="E43" i="3" s="1"/>
  <c r="C39" i="3"/>
  <c r="E36" i="3"/>
  <c r="D36" i="3"/>
  <c r="C36" i="3"/>
  <c r="E31" i="3"/>
  <c r="C31" i="3"/>
  <c r="C43" i="3" s="1"/>
  <c r="D31" i="3"/>
  <c r="D28" i="3"/>
  <c r="E28" i="3"/>
  <c r="C28" i="3"/>
  <c r="E25" i="3"/>
  <c r="C25" i="3"/>
  <c r="D25" i="3"/>
  <c r="E19" i="3"/>
  <c r="D19" i="3"/>
  <c r="C19" i="3"/>
  <c r="J12" i="3"/>
  <c r="I12" i="3"/>
  <c r="H12" i="3"/>
  <c r="E12" i="3"/>
  <c r="D12" i="3"/>
  <c r="C12" i="3"/>
  <c r="J6" i="3"/>
  <c r="I6" i="3"/>
  <c r="H6" i="3"/>
  <c r="E6" i="3"/>
  <c r="D6" i="3"/>
  <c r="C6" i="3"/>
  <c r="C44" i="3" l="1"/>
  <c r="C63" i="9"/>
  <c r="B18" i="12" s="1"/>
</calcChain>
</file>

<file path=xl/sharedStrings.xml><?xml version="1.0" encoding="utf-8"?>
<sst xmlns="http://schemas.openxmlformats.org/spreadsheetml/2006/main" count="476" uniqueCount="344">
  <si>
    <t>Nom de la structure :</t>
  </si>
  <si>
    <t>Statut juridique :</t>
  </si>
  <si>
    <t>Complément d'adresse :</t>
  </si>
  <si>
    <t>Code postal :</t>
  </si>
  <si>
    <t>N° de téléphone :</t>
  </si>
  <si>
    <t>Courriel :</t>
  </si>
  <si>
    <t>N° de SIRET :</t>
  </si>
  <si>
    <t>Code APE :</t>
  </si>
  <si>
    <t>Ville :</t>
  </si>
  <si>
    <t>N ° de fax :</t>
  </si>
  <si>
    <t>Collectivité territoriale</t>
  </si>
  <si>
    <t xml:space="preserve">Etablissement social et médico social </t>
  </si>
  <si>
    <t>Société mutualiste</t>
  </si>
  <si>
    <t xml:space="preserve">Coordonnées bancaires </t>
  </si>
  <si>
    <t>Catégorie de porteur :</t>
  </si>
  <si>
    <t>Société commerciale du champ médico-social</t>
  </si>
  <si>
    <t>Catégorie de porteur  :</t>
  </si>
  <si>
    <t>Autre société commerciale</t>
  </si>
  <si>
    <t xml:space="preserve">Statut juridique : </t>
  </si>
  <si>
    <t>Personne morale de droit public ou privé à but non lucratif</t>
  </si>
  <si>
    <t>Association</t>
  </si>
  <si>
    <t>Service d'aide et d'accompagnement à domicile (SAAD)</t>
  </si>
  <si>
    <t>Bailleur social</t>
  </si>
  <si>
    <t>Autre</t>
  </si>
  <si>
    <t>Sélectionnez…</t>
  </si>
  <si>
    <t>NOM - Prénom :</t>
  </si>
  <si>
    <t>Fonction :</t>
  </si>
  <si>
    <t xml:space="preserve">PRESENTATION DU PROJET </t>
  </si>
  <si>
    <t>Intitulé du projet :</t>
  </si>
  <si>
    <t xml:space="preserve">Adresse : </t>
  </si>
  <si>
    <t>Pluriannualité du projet :</t>
  </si>
  <si>
    <t xml:space="preserve">Pluriannualité du projet : </t>
  </si>
  <si>
    <t>Oui</t>
  </si>
  <si>
    <t>Non</t>
  </si>
  <si>
    <t xml:space="preserve">Si oui sur quelle durée : </t>
  </si>
  <si>
    <t>Trois ans</t>
  </si>
  <si>
    <t>Deux ans</t>
  </si>
  <si>
    <t>Durée de la pluriannualité :</t>
  </si>
  <si>
    <t>Nombre de personnes concernées</t>
  </si>
  <si>
    <t>Cofinancement du projet 
à hauteur de 20% au minimum :</t>
  </si>
  <si>
    <t>Coût total du projet :</t>
  </si>
  <si>
    <t>Précisez (auto financement …)</t>
  </si>
  <si>
    <t>Thématiques</t>
  </si>
  <si>
    <t>Tranches d'âge :</t>
  </si>
  <si>
    <t>Dont niveau de dépendance :</t>
  </si>
  <si>
    <t>Accès  à la lecture</t>
  </si>
  <si>
    <t>Accès à l'information</t>
  </si>
  <si>
    <t>Sous thématique : Promouvoir l'accès aux droits</t>
  </si>
  <si>
    <t>Détail de la thématique : Promouvoir l'accès aux droits…</t>
  </si>
  <si>
    <t>Formation 1er secours</t>
  </si>
  <si>
    <t>Prévention routière</t>
  </si>
  <si>
    <t xml:space="preserve">Accès aux démarches administrative/ informatique </t>
  </si>
  <si>
    <t xml:space="preserve">Projet déjà financé dans le cadre
de la Conférence : </t>
  </si>
  <si>
    <t>Si oui depuis combien d'année :</t>
  </si>
  <si>
    <t>Montant demandé à la Conférence :</t>
  </si>
  <si>
    <t>Très satisfait</t>
  </si>
  <si>
    <t>Satisfait</t>
  </si>
  <si>
    <t>Moyennement satisfait</t>
  </si>
  <si>
    <t>Pas du tout satisfait</t>
  </si>
  <si>
    <t>Niveau de satisfaction :</t>
  </si>
  <si>
    <t xml:space="preserve">Thématique principale : </t>
  </si>
  <si>
    <t>Modalités de mise en œuvre :</t>
  </si>
  <si>
    <t>Conférence des financeurs de la prévention de la perte d’autonomie (CFPPA) de Saône et Loire</t>
  </si>
  <si>
    <t>Fiche de présentation du projet</t>
  </si>
  <si>
    <t>PRESENTATION DE LA STRUCTURE</t>
  </si>
  <si>
    <t>Joindre impérativement un RIB</t>
  </si>
  <si>
    <t>Action ouverte aux personnes en situation de handicap :</t>
  </si>
  <si>
    <t>Date de mise en œuvre opérationnelle du projet :</t>
  </si>
  <si>
    <t>Date de démarrage de
l'évaluation:</t>
  </si>
  <si>
    <t xml:space="preserve">Nouveau projet : </t>
  </si>
  <si>
    <t>Joindre un bilan financier de la dernière année écoulée</t>
  </si>
  <si>
    <t>Situation financière de la structure</t>
  </si>
  <si>
    <t>EFFICIENCE DU  PROJET</t>
  </si>
  <si>
    <t xml:space="preserve">Ressources humaines impliquées dans le projet: </t>
  </si>
  <si>
    <t>Nature des contrats (CDD ou CDI)  qualifications, nombre d'ETP pour la réalisation du projet</t>
  </si>
  <si>
    <t xml:space="preserve">PERTINENCE DE MISE EN ŒUVRE DU PROJET </t>
  </si>
  <si>
    <t xml:space="preserve">Prise de contact préalable aves les structures locales accueillant du public âgé (CLIC, Collectivités territoriales, SAAD…) </t>
  </si>
  <si>
    <t xml:space="preserve">Si oui lesquelles: </t>
  </si>
  <si>
    <t xml:space="preserve">Exposer les moyens et la méthodologie par lesquels la structure va repérer et mobiliser les personnes âgées </t>
  </si>
  <si>
    <t>Si oui quels moyens sont prévus ?</t>
  </si>
  <si>
    <t xml:space="preserve">La mobilité des personnes est-elle prise en compte? </t>
  </si>
  <si>
    <t xml:space="preserve">EVALUATION DU PROJET </t>
  </si>
  <si>
    <t>BUDGET PREVISIONNEL DU PROJET</t>
  </si>
  <si>
    <t>Charges</t>
  </si>
  <si>
    <t xml:space="preserve">Description </t>
  </si>
  <si>
    <t>Produits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</si>
  <si>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</si>
  <si>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</si>
  <si>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</si>
  <si>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</si>
  <si>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</si>
  <si>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</si>
  <si>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(eau, énergie)</t>
  </si>
  <si>
    <t>Produits des activités annexes</t>
  </si>
  <si>
    <t>Fournitures d’entretien et de petit équipement</t>
  </si>
  <si>
    <t>Autres fournitures</t>
  </si>
  <si>
    <t>61 – Services extérieurs</t>
  </si>
  <si>
    <t>74 Subventions d’exploitation</t>
  </si>
  <si>
    <t>Sous-traitance générale</t>
  </si>
  <si>
    <t>Conférence des financeurs (loi ASV)</t>
  </si>
  <si>
    <t>Locations</t>
  </si>
  <si>
    <t>Etat (précisez le(s) ministère(s) sollicité(s)</t>
  </si>
  <si>
    <t>Entretien et réparation</t>
  </si>
  <si>
    <t>Assurances</t>
  </si>
  <si>
    <t>Documentation</t>
  </si>
  <si>
    <t>Divers</t>
  </si>
  <si>
    <t>62 – Autres services extérieurs</t>
  </si>
  <si>
    <t xml:space="preserve">Rémunérations intermédiaires et honoraires </t>
  </si>
  <si>
    <t>Région</t>
  </si>
  <si>
    <t>Publicité, publication</t>
  </si>
  <si>
    <t>Déplacements, missions</t>
  </si>
  <si>
    <t>Frais postaux et télécommunications</t>
  </si>
  <si>
    <t>Services bancaires et autres</t>
  </si>
  <si>
    <t>63 – Impôts et taxes</t>
  </si>
  <si>
    <t>Fonds européens</t>
  </si>
  <si>
    <t>Impôts et taxes sur rémunération</t>
  </si>
  <si>
    <t>CNASEA (emplois aidés)</t>
  </si>
  <si>
    <t>Autres impôts et taxes</t>
  </si>
  <si>
    <t>Autres recettes (précisez)</t>
  </si>
  <si>
    <t>64 – Charges de personnel</t>
  </si>
  <si>
    <t>Rémunération des personnels</t>
  </si>
  <si>
    <t>Autres charges de personnel</t>
  </si>
  <si>
    <t>65 – Autres charges de gestion courante</t>
  </si>
  <si>
    <t>75 – Autres produits de gestion courante</t>
  </si>
  <si>
    <t>Dont cotisations</t>
  </si>
  <si>
    <t>66 – Charges financières</t>
  </si>
  <si>
    <t>76 – Produits financiers</t>
  </si>
  <si>
    <t>67 – Charges exceptionnelles</t>
  </si>
  <si>
    <t>77 – Produits exceptionnels</t>
  </si>
  <si>
    <t>68 – Dotation aux amortissements (provisions pour renouvellement)</t>
  </si>
  <si>
    <t>78 – Reprises sur amortissements et provisions</t>
  </si>
  <si>
    <t>72 – Production immobilisée</t>
  </si>
  <si>
    <t>79 – Transfert de charges</t>
  </si>
  <si>
    <t>Immobilisations incorporelles</t>
  </si>
  <si>
    <t>Immobilisations corporelles</t>
  </si>
  <si>
    <t>86 – Emplois des contributions volontaires en nature</t>
  </si>
  <si>
    <t>87 – Contributions volontaires en nature</t>
  </si>
  <si>
    <t>Secours en nature</t>
  </si>
  <si>
    <t>Bénévolat</t>
  </si>
  <si>
    <t>Mise à disposition gratuite de biens et de prestations</t>
  </si>
  <si>
    <t>Prestations en nature</t>
  </si>
  <si>
    <t>Personnel bénévole</t>
  </si>
  <si>
    <t>Dons en nature</t>
  </si>
  <si>
    <t>TOTAL DES CHARGES</t>
  </si>
  <si>
    <t>TOTAL DES PRODUITS</t>
  </si>
  <si>
    <t>Formuler un objectif général/principal</t>
  </si>
  <si>
    <t>Plafonnement de la demande à hauteur de 80% du montant du projet  :</t>
  </si>
  <si>
    <t xml:space="preserve">Objectif général : </t>
  </si>
  <si>
    <t>OBJECTIFS</t>
  </si>
  <si>
    <t>Moyens utilisés</t>
  </si>
  <si>
    <t>Indicateurs d'évaluation</t>
  </si>
  <si>
    <t>A remplir lors de la présentation du projet et la demande financement</t>
  </si>
  <si>
    <t>Objectif spécifique ou opérationnel 3</t>
  </si>
  <si>
    <t>Objectif spécifique ou opérationnel 4</t>
  </si>
  <si>
    <t>Objectif spécifique ou opérationnel 5</t>
  </si>
  <si>
    <t>Objectif spécifique ou opérationnel 6</t>
  </si>
  <si>
    <t>Objectif spécifique ou opérationnel 2</t>
  </si>
  <si>
    <t>Objectif spécifique ou opérationnel 1</t>
  </si>
  <si>
    <t>Insérer des lignes si besoin</t>
  </si>
  <si>
    <t>Communes concernées (en MAJUSCULES avec tirets)</t>
  </si>
  <si>
    <t>Votre projet comporte-t-il plusieurs types d'actions (ex: conférence, ateliers, …) ?</t>
  </si>
  <si>
    <t>Si votre projet comporte plusieurs types d'actions (ex: conférence, ateliers, …), merci de dupliquer la feuille 2 afin d'en remplir une par action.</t>
  </si>
  <si>
    <t xml:space="preserve">Nombre de participants attendus : </t>
  </si>
  <si>
    <t>Résultats attendus (quantitatifs et qualitatifs)</t>
  </si>
  <si>
    <t>Total du nombre de personne qui bénéficieront de l'action (prévisionnel)</t>
  </si>
  <si>
    <t>ex: Informer des bienfaits d'une alimentation équilibrée</t>
  </si>
  <si>
    <t>ex: Donner des conseils pratiques pour équilibrer son alimentation</t>
  </si>
  <si>
    <t>ex: Sensibiliser sur les signes à repérer (perte ou prise de poids)</t>
  </si>
  <si>
    <t>ex: Améliorer ou conforter les pratiques alimentaires des participants</t>
  </si>
  <si>
    <t>ex: 1 conférence théorique, 3 ateliers de mise en pratique puis 1 réunion d'échange à + 3mois pour retour d'expérience et partage de conseils.</t>
  </si>
  <si>
    <t>ex: Nbre de personnes déclarant avoir acquis de nouvelles connaissances</t>
  </si>
  <si>
    <t>ex: 1 intervenant qualifié (diététicien), supportde présentation, documents INPES, …</t>
  </si>
  <si>
    <t>ex: 3 ateliers de mise en pratique</t>
  </si>
  <si>
    <t>ex: 1 intervenant qualifié</t>
  </si>
  <si>
    <t>ex: 3 ateliers de mise en pratique et 1 réunion d'échange à +3 mois</t>
  </si>
  <si>
    <t>ex: Favoriser l'échange et le partage autour de l'alimentation</t>
  </si>
  <si>
    <t>ex: temps d'échange sur les idées reçues échange de recettes, …</t>
  </si>
  <si>
    <t>ex: Nbre de personnes déclarant avoir acquis de nouvelles connaissances ET Nbre de personnes satisfaites par l'accessibilité du contenu</t>
  </si>
  <si>
    <t>ex: Nbre de personnes ayant retenues l'information transmise …</t>
  </si>
  <si>
    <t>ex: Nbre de personnes ayant modifiées leur comportement alimentaire</t>
  </si>
  <si>
    <t>ex: Nbre de personnes satisfaites de la convivialité, de l'accueil, …</t>
  </si>
  <si>
    <t>Santé globale/ Bien vieillir Nutrition</t>
  </si>
  <si>
    <t>Santé globale/ Bien vieillir Mémoire</t>
  </si>
  <si>
    <t>Santé globale/ Bien vieillir Sommeil</t>
  </si>
  <si>
    <t>Santé globale/ Bien vieillir Activités physiques et atelier équilibre/prévention des chutes</t>
  </si>
  <si>
    <t>Santé globale/ Bien vieillir Bien-être et estime de soi</t>
  </si>
  <si>
    <t>Santé globale/ Bien vieillir Santé bucco-dentaire</t>
  </si>
  <si>
    <t>Santé globale/ Bien vieillir Prévention de la dépression/du risque suicidaire</t>
  </si>
  <si>
    <t>Santé globale/ Bien vieillir Autres actions</t>
  </si>
  <si>
    <t>Lien Social</t>
  </si>
  <si>
    <t>Habitat et cadre de vie</t>
  </si>
  <si>
    <t>Mobilité (dont sécurité routière)</t>
  </si>
  <si>
    <t>Accès aux droits</t>
  </si>
  <si>
    <t>Usage du numérique</t>
  </si>
  <si>
    <t>Préparation à la retraite</t>
  </si>
  <si>
    <t>Autres actions collectives de prévention</t>
  </si>
  <si>
    <t>Aides techniques : Amélioration de l'accès</t>
  </si>
  <si>
    <t>Aides techniques : Autres actions</t>
  </si>
  <si>
    <t>Action de prévention menée par un SPASAD</t>
  </si>
  <si>
    <t>Détail de la thématique :</t>
  </si>
  <si>
    <t>Détaillez :</t>
  </si>
  <si>
    <t>PUBLICS CIBLES</t>
  </si>
  <si>
    <r>
      <rPr>
        <i/>
        <sz val="11"/>
        <rFont val="Arial Narrow"/>
        <family val="2"/>
      </rPr>
      <t>Si oui, lesquelles :</t>
    </r>
    <r>
      <rPr>
        <i/>
        <sz val="11"/>
        <color theme="0" tint="-0.499984740745262"/>
        <rFont val="Arial Narrow"/>
        <family val="2"/>
      </rPr>
      <t xml:space="preserve">
Détaillez</t>
    </r>
  </si>
  <si>
    <r>
      <t xml:space="preserve">Objectif général </t>
    </r>
    <r>
      <rPr>
        <b/>
        <sz val="11"/>
        <color theme="0"/>
        <rFont val="Arial Narrow"/>
        <family val="2"/>
      </rPr>
      <t>(à détailler dans l'onglet 2)</t>
    </r>
  </si>
  <si>
    <t>OBJECTIFS ET INDICATEURS</t>
  </si>
  <si>
    <t>Conseil Départemental 71</t>
  </si>
  <si>
    <t>Département autres (précisez)</t>
  </si>
  <si>
    <t>Commune(s) (précisez)</t>
  </si>
  <si>
    <t xml:space="preserve">Pour répondre à l'appel à projet de la Conférence des financeurs de Saône-et-Loire, vous devez : </t>
  </si>
  <si>
    <t>Zone(s) géographique(s) effectivement couverte(s) :</t>
  </si>
  <si>
    <t>Calendrier réalisé :</t>
  </si>
  <si>
    <t>Nombre d'hommes</t>
  </si>
  <si>
    <t xml:space="preserve">dont nombre de bénéficiaires APA : </t>
  </si>
  <si>
    <t>A remplir lors du bilan</t>
  </si>
  <si>
    <t>Nbre de partenaires auprès de qui le porteur a communiqué</t>
  </si>
  <si>
    <t>Type de partenaires informés</t>
  </si>
  <si>
    <t>Autres modalités de communication</t>
  </si>
  <si>
    <t>Comment les participants ont-ils eu connaissance de l'action ?</t>
  </si>
  <si>
    <t>Satisfaction et plus-value de l'action pour les participants</t>
  </si>
  <si>
    <t>Impact de l'action de prévention à + 3 mois</t>
  </si>
  <si>
    <t>Niveau de statisfaction global :</t>
  </si>
  <si>
    <t>Nbre de personne ayant intégré certains changements dans leur quotidien suite à l'action de prévention / ou prolongement de la plus-value de l'action</t>
  </si>
  <si>
    <t xml:space="preserve">Niveau de satisfaction ou d'acquisition de connaissance concernant : </t>
  </si>
  <si>
    <t>Le contenu, la clarté, …</t>
  </si>
  <si>
    <t>L'acquisition de connaissance / compétences</t>
  </si>
  <si>
    <t xml:space="preserve">Modification(s) de comportement </t>
  </si>
  <si>
    <t xml:space="preserve">L'écoute et le soutien moral, … </t>
  </si>
  <si>
    <t>La convivialité</t>
  </si>
  <si>
    <t>L'organisation</t>
  </si>
  <si>
    <t>Suite du parcours des participants</t>
  </si>
  <si>
    <t>Nbre de personnes souhaitant s'inscrire à une activité similaire, club, ...</t>
  </si>
  <si>
    <t>Nbre de personnes orientées vers un professionnel (MLA, assistante sociale, médecin, service d'aide à domicile, …)</t>
  </si>
  <si>
    <t>Facteurs ayant facilité la mise en œuvre du projet</t>
  </si>
  <si>
    <t>Freins identifiés à la mise en œuvre du projet</t>
  </si>
  <si>
    <t>Pistes d'amélioration identifiées</t>
  </si>
  <si>
    <t>Nbre moyen de participant par séance :</t>
  </si>
  <si>
    <t>Nbre de participants à la dernière séance :</t>
  </si>
  <si>
    <t>ex : Promouvoir une alimentation équilibrée chez les seniors</t>
  </si>
  <si>
    <t>BILAN FINANCIER DU PROJET</t>
  </si>
  <si>
    <t>Montant en €</t>
  </si>
  <si>
    <t>Rémunérations intermédiaires et honoraires</t>
  </si>
  <si>
    <t>Remarques
/
Observations</t>
  </si>
  <si>
    <t>Représentant légal de la structure (destinataire de la convention le cas échéant)</t>
  </si>
  <si>
    <t>Responsable du projet (personne à contacter concernant les aspects opérationnels du projet le cas échéant)</t>
  </si>
  <si>
    <t>Acronyme (en cas d'intitulé supérieur à 25 caractères):</t>
  </si>
  <si>
    <t>Besoin identifié comme insuffisamment couvert ou pris en compte.</t>
  </si>
  <si>
    <t>Zone(s) géographique(s)</t>
  </si>
  <si>
    <t>couverte(s) :</t>
  </si>
  <si>
    <t>par SCOT</t>
  </si>
  <si>
    <t>par Communes</t>
  </si>
  <si>
    <t>Bresse Bourguignonne</t>
  </si>
  <si>
    <t>Chalonnais</t>
  </si>
  <si>
    <t>CU Le Creusot - Montceau</t>
  </si>
  <si>
    <t>Pays de l'Autunois Morvan</t>
  </si>
  <si>
    <t>Pays Charolais Brionnais</t>
  </si>
  <si>
    <t>Mâconnais Sud Bourgogne</t>
  </si>
  <si>
    <t>Saône-et-Loire</t>
  </si>
  <si>
    <t>Selon connaissance de l'information et/ou ciblage d'un public spécifique dans le cadre de l'action présentée.</t>
  </si>
  <si>
    <t>Modalités de repérage et de mobilisation des
bénéficiaires :</t>
  </si>
  <si>
    <t>Stratégie de communication retenue, adaptée à l'action et à la mobilisation des publics ciblés :</t>
  </si>
  <si>
    <r>
      <t xml:space="preserve">Montant sur les </t>
    </r>
    <r>
      <rPr>
        <b/>
        <u/>
        <sz val="11"/>
        <color theme="0"/>
        <rFont val="Arial Narrow"/>
        <family val="2"/>
      </rPr>
      <t>mois 13 à 24</t>
    </r>
    <r>
      <rPr>
        <b/>
        <sz val="10"/>
        <color theme="0"/>
        <rFont val="Arial Narrow"/>
        <family val="2"/>
      </rPr>
      <t xml:space="preserve"> (si action pluriannuelle)</t>
    </r>
  </si>
  <si>
    <r>
      <t xml:space="preserve">Montant sur les </t>
    </r>
    <r>
      <rPr>
        <b/>
        <u/>
        <sz val="11"/>
        <color theme="0"/>
        <rFont val="Arial Narrow"/>
        <family val="2"/>
      </rPr>
      <t>mois 25 à</t>
    </r>
    <r>
      <rPr>
        <b/>
        <u/>
        <sz val="10"/>
        <color theme="0"/>
        <rFont val="Arial Narrow"/>
        <family val="2"/>
      </rPr>
      <t xml:space="preserve"> </t>
    </r>
    <r>
      <rPr>
        <b/>
        <u/>
        <sz val="11"/>
        <color theme="0"/>
        <rFont val="Arial Narrow"/>
        <family val="2"/>
      </rPr>
      <t>36</t>
    </r>
    <r>
      <rPr>
        <b/>
        <sz val="10"/>
        <color theme="0"/>
        <rFont val="Arial Narrow"/>
        <family val="2"/>
      </rPr>
      <t xml:space="preserve"> (si action pluriannuelle)</t>
    </r>
  </si>
  <si>
    <t>Etat (précisez le(s) ministère(s) et/ou dispositif(s) sollicité(s))</t>
  </si>
  <si>
    <t>Précisez</t>
  </si>
  <si>
    <t>Description du projet :</t>
  </si>
  <si>
    <t>Objectif général</t>
  </si>
  <si>
    <t>SCOT</t>
  </si>
  <si>
    <t>Date(s) de démarrage du projet :</t>
  </si>
  <si>
    <t>Date(s) de clôture du projet 
(ou, le cas échéant, de l'exercice concerné par la demande) :</t>
  </si>
  <si>
    <t xml:space="preserve">Partenaires impliqués dans le projet :
</t>
  </si>
  <si>
    <t>Précisez les compétences et qualifications des intervenants (professionnels ou bénévoles) impliqués dans l'action :</t>
  </si>
  <si>
    <t>Diplôme(s), qualification(s), formation(s) qualifiante(s), ...</t>
  </si>
  <si>
    <t>Compétences et qualifiations</t>
  </si>
  <si>
    <t xml:space="preserve">Nbr bénéficiaires : </t>
  </si>
  <si>
    <t>GIR 1-4</t>
  </si>
  <si>
    <t>GIR 5-6 &amp; NG</t>
  </si>
  <si>
    <t>NC</t>
  </si>
  <si>
    <r>
      <t xml:space="preserve">Montant sur </t>
    </r>
    <r>
      <rPr>
        <b/>
        <u/>
        <sz val="11"/>
        <color theme="0"/>
        <rFont val="Arial Narrow"/>
        <family val="2"/>
      </rPr>
      <t>2023</t>
    </r>
    <r>
      <rPr>
        <b/>
        <sz val="10"/>
        <color theme="0"/>
        <rFont val="Arial Narrow"/>
        <family val="2"/>
      </rPr>
      <t xml:space="preserve"> ou </t>
    </r>
    <r>
      <rPr>
        <b/>
        <u/>
        <sz val="10"/>
        <color theme="0"/>
        <rFont val="Arial Narrow"/>
        <family val="2"/>
      </rPr>
      <t xml:space="preserve">les </t>
    </r>
    <r>
      <rPr>
        <b/>
        <u/>
        <sz val="11"/>
        <color theme="0"/>
        <rFont val="Arial Narrow"/>
        <family val="2"/>
      </rPr>
      <t>12 premiers mois</t>
    </r>
  </si>
  <si>
    <t>NOM DE LA STRUCTURE PORTEUSE:</t>
  </si>
  <si>
    <t>INTITULE DE L'ACTION:</t>
  </si>
  <si>
    <t xml:space="preserve">Thématique de l'action : </t>
  </si>
  <si>
    <t xml:space="preserve">Type d'action : </t>
  </si>
  <si>
    <t>Si autres, type d'action:</t>
  </si>
  <si>
    <t>Communes Concernées:</t>
  </si>
  <si>
    <t xml:space="preserve">Territoire concerné: </t>
  </si>
  <si>
    <t xml:space="preserve">BILAN DE L'ACTION </t>
  </si>
  <si>
    <t xml:space="preserve">Dossier Candidature </t>
  </si>
  <si>
    <t xml:space="preserve">Bilan au réel </t>
  </si>
  <si>
    <t>Objectifs de l'action</t>
  </si>
  <si>
    <t xml:space="preserve">Nombre d'actions </t>
  </si>
  <si>
    <t>Bénéficiaires</t>
  </si>
  <si>
    <t xml:space="preserve">Nombre de personnes de moins de 60 ans </t>
  </si>
  <si>
    <t xml:space="preserve">Nombre de personnes de 60 à 69 ans </t>
  </si>
  <si>
    <t xml:space="preserve">Nombre de personnes de 70 à 79 ans </t>
  </si>
  <si>
    <t xml:space="preserve">Nombre de personnes de 80 à 89 ans </t>
  </si>
  <si>
    <t xml:space="preserve">Nombre de personnes de plus de 90 ans </t>
  </si>
  <si>
    <t>Total</t>
  </si>
  <si>
    <t>Sexe</t>
  </si>
  <si>
    <t xml:space="preserve">Nombre de femmes </t>
  </si>
  <si>
    <t xml:space="preserve">Situation personnelle </t>
  </si>
  <si>
    <t>Nombre de personnes vivant en établissement pour personne âgée</t>
  </si>
  <si>
    <t xml:space="preserve">GIR </t>
  </si>
  <si>
    <t>Nombre de personnes en GIR 5 ou 6 et non Girés</t>
  </si>
  <si>
    <t xml:space="preserve">Mesure de l'acquisition des compétences et des connaissances </t>
  </si>
  <si>
    <t>Nombre de personnes dont les performances se sont améliorées entre le début et la fin de l'action :</t>
  </si>
  <si>
    <t>Nombre de personnes dont les performances ne se sont pas améliorées entre le début et la fin de l'action :</t>
  </si>
  <si>
    <t xml:space="preserve">Indicateurs de ressenti </t>
  </si>
  <si>
    <t xml:space="preserve">Mesure du ressenti </t>
  </si>
  <si>
    <t>Indicateurs de changement d'habitude</t>
  </si>
  <si>
    <t>Nombre de personnes en Gir 1 à 4</t>
  </si>
  <si>
    <t>Nombre de personnes qui ont changé leurs habitudes et comportements dans les 3 mois qui suivent la fin de l'action</t>
  </si>
  <si>
    <t xml:space="preserve">Nombre de personnes ne déclarant pas ressentir d'amélioration au niveau du bien-être, de l'estime de soi et/ou de la satisfaction entre le début et la fin de l'action </t>
  </si>
  <si>
    <t xml:space="preserve">Nombre de personnes déclarant ressentir une amélioration au niveau du bien-être, de l'estime de soi et/ou de la satisfaction entre le début et la fin de l'action </t>
  </si>
  <si>
    <t xml:space="preserve">Mesure des performances (activité physique, mémoire) </t>
  </si>
  <si>
    <t>Nombre de personnes dont les connaissances ou les compétences (mesure, score d'évaluation) se sont améliorées entre le début et la fin de l'action :</t>
  </si>
  <si>
    <t>Nombre de personnes dont les connaissances ou les compétences (mesure, score d'évaluation) ne se sont pas améliorées entre le début et la fin de l'action :</t>
  </si>
  <si>
    <t>Remarque(s)</t>
  </si>
  <si>
    <t>Modifications par rapport au déploiement initialement prévu:</t>
  </si>
  <si>
    <t>Autre(s) observation(s) :</t>
  </si>
  <si>
    <t>ex: Transmettre des connaissances sur l'équilibre alimentaire après 60 ans</t>
  </si>
  <si>
    <t>Evaluation sur les modalités de repérage d'orientation et de mobilisation des bénéficiaires :</t>
  </si>
  <si>
    <t>L'impact sur les capacités physiques (suite aux activités sportives)</t>
  </si>
  <si>
    <r>
      <rPr>
        <b/>
        <i/>
        <sz val="10"/>
        <color theme="1"/>
        <rFont val="Arial Narrow"/>
        <family val="2"/>
      </rPr>
      <t xml:space="preserve">A remplir lors du bilan
</t>
    </r>
    <r>
      <rPr>
        <sz val="10"/>
        <color theme="1"/>
        <rFont val="Arial Narrow"/>
        <family val="2"/>
      </rPr>
      <t>Prévoir un questionnaire pour recueillir l'avis des participants (ou des intervenants)</t>
    </r>
  </si>
  <si>
    <t>Nbre de participants à la 1ere séance (si plusieurs séances) :</t>
  </si>
  <si>
    <t>2/ Compléter impérativement la feuille 3 avec le budget prévisionnel de votre projet</t>
  </si>
  <si>
    <r>
      <t xml:space="preserve">2/ Compléter la feuille 5 avec le budget </t>
    </r>
    <r>
      <rPr>
        <b/>
        <u/>
        <sz val="11"/>
        <color theme="1"/>
        <rFont val="Arial Narrow"/>
        <family val="2"/>
      </rPr>
      <t>réalisé</t>
    </r>
    <r>
      <rPr>
        <b/>
        <sz val="11"/>
        <color theme="1"/>
        <rFont val="Arial Narrow"/>
        <family val="2"/>
      </rPr>
      <t xml:space="preserve"> de votre projet.</t>
    </r>
  </si>
  <si>
    <t>1/ Compléter la feuille "4_Fiche_bilan"</t>
  </si>
  <si>
    <r>
      <t xml:space="preserve">1/ Compléter les feuilles 1 "Fiche Projet"  et 2 "Objectifs et Indicateurs".
</t>
    </r>
    <r>
      <rPr>
        <sz val="11"/>
        <color rgb="FFFF0000"/>
        <rFont val="Arial Narrow"/>
        <family val="2"/>
      </rPr>
      <t>N'hésitez pas à</t>
    </r>
    <r>
      <rPr>
        <sz val="11"/>
        <rFont val="Arial Narrow"/>
        <family val="2"/>
      </rPr>
      <t xml:space="preserve"> </t>
    </r>
    <r>
      <rPr>
        <sz val="11"/>
        <color rgb="FFFF0000"/>
        <rFont val="Arial Narrow"/>
        <family val="2"/>
      </rPr>
      <t>consulter les éléments de la feuille "4_Fiche_bilan" à renseigner lors du bilan de l'action calibrer l'évaluation de votre projet.</t>
    </r>
  </si>
  <si>
    <r>
      <t xml:space="preserve">Zone(s) géographique(s)
couverte(s) :
par SCOT (plusieurs sélections possibles)
</t>
    </r>
    <r>
      <rPr>
        <b/>
        <u/>
        <sz val="11"/>
        <color theme="1"/>
        <rFont val="Arial Narrow"/>
        <family val="2"/>
      </rPr>
      <t>et</t>
    </r>
    <r>
      <rPr>
        <b/>
        <sz val="11"/>
        <color theme="1"/>
        <rFont val="Arial Narrow"/>
        <family val="2"/>
      </rPr>
      <t xml:space="preserve">
par Communes</t>
    </r>
  </si>
  <si>
    <t xml:space="preserve">Pour rendre le bilan de votre projet à la Conférence des financeurs de Saône-et-Loire, vous devez : </t>
  </si>
  <si>
    <t>Précisez l'équivalent en nombre de jours d'ingénierie de projet</t>
  </si>
  <si>
    <t>Appel à projets " Actions Collectives de Prévention" 2024</t>
  </si>
  <si>
    <r>
      <rPr>
        <b/>
        <i/>
        <sz val="11"/>
        <color theme="2" tint="-0.499984740745262"/>
        <rFont val="Arial Narrow"/>
        <family val="2"/>
      </rPr>
      <t>Montant(s) obtenu(s) :</t>
    </r>
    <r>
      <rPr>
        <i/>
        <sz val="11"/>
        <color theme="2" tint="-0.499984740745262"/>
        <rFont val="Arial Narrow"/>
        <family val="2"/>
      </rPr>
      <t xml:space="preserve">
exemple 2022 :  XXXX €
2023 : XXXX €</t>
    </r>
  </si>
  <si>
    <r>
      <t xml:space="preserve">Description du projet :
</t>
    </r>
    <r>
      <rPr>
        <b/>
        <i/>
        <sz val="11"/>
        <color theme="2" tint="-0.749992370372631"/>
        <rFont val="Arial Narrow"/>
        <family val="2"/>
      </rPr>
      <t>Veuillez détailler et expliquer chacune des actions prévues dans le cadre du projet présenté, comment le projet répond aux besoins identifiés.
Le cas échéant, merci de préciser le nombre de sessions et le volume horaire correspondant.</t>
    </r>
  </si>
  <si>
    <r>
      <rPr>
        <b/>
        <u/>
        <sz val="11"/>
        <color theme="1"/>
        <rFont val="Arial Narrow"/>
        <family val="2"/>
      </rPr>
      <t xml:space="preserve">Besoin à l'origine du projet </t>
    </r>
    <r>
      <rPr>
        <b/>
        <sz val="11"/>
        <color theme="1"/>
        <rFont val="Arial Narrow"/>
        <family val="2"/>
      </rPr>
      <t xml:space="preserve">:
</t>
    </r>
    <r>
      <rPr>
        <b/>
        <i/>
        <sz val="11"/>
        <color theme="2" tint="-0.749992370372631"/>
        <rFont val="Arial Narrow"/>
        <family val="2"/>
      </rPr>
      <t>Précisez comment le besoin a été identifié, et/ou ses modalités d'observation et la littérature associée.</t>
    </r>
  </si>
  <si>
    <r>
      <t xml:space="preserve">Participation demandée aux bénéficiaires ?
</t>
    </r>
    <r>
      <rPr>
        <b/>
        <i/>
        <sz val="11"/>
        <color theme="2" tint="-0.749992370372631"/>
        <rFont val="Arial Narrow"/>
        <family val="2"/>
      </rPr>
      <t>Si oui précisez le montant par bénéficiaire</t>
    </r>
  </si>
  <si>
    <r>
      <t xml:space="preserve">Partenaires impliqués dans le projet :
</t>
    </r>
    <r>
      <rPr>
        <b/>
        <i/>
        <sz val="11"/>
        <color theme="2" tint="-0.749992370372631"/>
        <rFont val="Arial Narrow"/>
        <family val="2"/>
      </rPr>
      <t>Précisez, pour chaque partenaire impliqué, le niveau de partenariat (co-conception, prestataire, financeur, relais de diffusion et d'information, …)</t>
    </r>
  </si>
  <si>
    <r>
      <t xml:space="preserve">Décrivez la méthodologie utilisée pour la </t>
    </r>
    <r>
      <rPr>
        <b/>
        <u/>
        <sz val="11"/>
        <color theme="1"/>
        <rFont val="Arial Narrow"/>
        <family val="2"/>
      </rPr>
      <t>conception</t>
    </r>
    <r>
      <rPr>
        <b/>
        <sz val="11"/>
        <color theme="1"/>
        <rFont val="Arial Narrow"/>
        <family val="2"/>
      </rPr>
      <t xml:space="preserve"> de l'action (élaboration d'outils de suivi, modalité de travail…)</t>
    </r>
  </si>
  <si>
    <r>
      <t xml:space="preserve">Décrivez la méthodologie et les référentiels utilisés pour la </t>
    </r>
    <r>
      <rPr>
        <b/>
        <u/>
        <sz val="11"/>
        <color theme="1"/>
        <rFont val="Arial Narrow"/>
        <family val="2"/>
      </rPr>
      <t>réalisation</t>
    </r>
    <r>
      <rPr>
        <b/>
        <sz val="11"/>
        <color theme="1"/>
        <rFont val="Arial Narrow"/>
        <family val="2"/>
      </rPr>
      <t xml:space="preserve"> de l'action (outils de suivi, référentiels…)</t>
    </r>
  </si>
  <si>
    <r>
      <t xml:space="preserve">Coût précis des frais d'ingénierie prévus dans le projet
</t>
    </r>
    <r>
      <rPr>
        <b/>
        <i/>
        <sz val="11"/>
        <color theme="2" tint="-0.749992370372631"/>
        <rFont val="Arial Narrow"/>
        <family val="2"/>
      </rPr>
      <t>Précisez les actions retenues sous le terme d'ingénierie et le mode de calcul des frais.</t>
    </r>
  </si>
  <si>
    <t xml:space="preserve">Indicateurs de mobilisation </t>
  </si>
  <si>
    <t>Indicateurs d'acquisition de compétences et de connaissances et/ou de performance</t>
  </si>
  <si>
    <t>Nombre de bénéficiaires</t>
  </si>
  <si>
    <t>Nombre de personnes GIR non connus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</si>
</sst>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9" x14ac:knownFonts="1">
    <font>
      <sz val="11"/>
      <color theme="1"/>
      <name val="Calibri"/>
      <family val="2"/>
      <scheme val="minor"/>
    </font>
    <font>
      <i/>
      <sz val="11"/>
      <color theme="1"/>
      <name val="Calibri"/>
      <family val="2"/>
      <scheme val="minor"/>
    </font>
    <font>
      <sz val="8"/>
      <color rgb="FF000000"/>
      <name val="Segoe UI"/>
      <family val="2"/>
    </font>
    <font>
      <sz val="11"/>
      <color rgb="FFFF0000"/>
      <name val="Calibri"/>
      <family val="2"/>
      <scheme val="minor"/>
    </font>
    <font>
      <b/>
      <sz val="11"/>
      <name val="Arial Narrow"/>
      <family val="2"/>
    </font>
    <font>
      <sz val="11"/>
      <color theme="0"/>
      <name val="Arial Narrow"/>
      <family val="2"/>
    </font>
    <font>
      <sz val="11"/>
      <color theme="1"/>
      <name val="Arial Narrow"/>
      <family val="2"/>
    </font>
    <font>
      <b/>
      <sz val="16"/>
      <color theme="0"/>
      <name val="Arial Narrow"/>
      <family val="2"/>
    </font>
    <font>
      <b/>
      <sz val="18"/>
      <color theme="0"/>
      <name val="Arial Narrow"/>
      <family val="2"/>
    </font>
    <font>
      <b/>
      <sz val="8"/>
      <color theme="1"/>
      <name val="Arial Narrow"/>
      <family val="2"/>
    </font>
    <font>
      <b/>
      <sz val="11"/>
      <color theme="0"/>
      <name val="Arial Narrow"/>
      <family val="2"/>
    </font>
    <font>
      <i/>
      <sz val="11"/>
      <color theme="1"/>
      <name val="Arial Narrow"/>
      <family val="2"/>
    </font>
    <font>
      <b/>
      <sz val="11"/>
      <color theme="1"/>
      <name val="Arial Narrow"/>
      <family val="2"/>
    </font>
    <font>
      <i/>
      <sz val="11"/>
      <name val="Arial Narrow"/>
      <family val="2"/>
    </font>
    <font>
      <i/>
      <sz val="11"/>
      <color theme="2" tint="-0.499984740745262"/>
      <name val="Arial Narrow"/>
      <family val="2"/>
    </font>
    <font>
      <i/>
      <sz val="11"/>
      <color theme="0" tint="-0.499984740745262"/>
      <name val="Arial Narrow"/>
      <family val="2"/>
    </font>
    <font>
      <b/>
      <u/>
      <sz val="11"/>
      <color theme="0"/>
      <name val="Arial Narrow"/>
      <family val="2"/>
    </font>
    <font>
      <b/>
      <sz val="12"/>
      <color theme="0"/>
      <name val="Arial Narrow"/>
      <family val="2"/>
    </font>
    <font>
      <sz val="11"/>
      <name val="Arial Narrow"/>
      <family val="2"/>
    </font>
    <font>
      <b/>
      <i/>
      <u/>
      <sz val="11"/>
      <color theme="1"/>
      <name val="Arial Narrow"/>
      <family val="2"/>
    </font>
    <font>
      <i/>
      <u/>
      <sz val="11"/>
      <color theme="1"/>
      <name val="Arial Narrow"/>
      <family val="2"/>
    </font>
    <font>
      <b/>
      <i/>
      <sz val="11"/>
      <color theme="1"/>
      <name val="Arial Narrow"/>
      <family val="2"/>
    </font>
    <font>
      <i/>
      <sz val="9"/>
      <color theme="0" tint="-0.34998626667073579"/>
      <name val="Arial Narrow"/>
      <family val="2"/>
    </font>
    <font>
      <i/>
      <sz val="11"/>
      <color theme="0" tint="-0.34998626667073579"/>
      <name val="Arial Narrow"/>
      <family val="2"/>
    </font>
    <font>
      <sz val="10"/>
      <color theme="1"/>
      <name val="Arial Narrow"/>
      <family val="2"/>
    </font>
    <font>
      <i/>
      <sz val="10"/>
      <color theme="0" tint="-0.499984740745262"/>
      <name val="Arial Narrow"/>
      <family val="2"/>
    </font>
    <font>
      <i/>
      <sz val="10"/>
      <color theme="0" tint="-0.34998626667073579"/>
      <name val="Arial Narrow"/>
      <family val="2"/>
    </font>
    <font>
      <b/>
      <sz val="10"/>
      <color theme="0"/>
      <name val="Arial Narrow"/>
      <family val="2"/>
    </font>
    <font>
      <b/>
      <sz val="10"/>
      <color theme="1"/>
      <name val="Arial Narrow"/>
      <family val="2"/>
    </font>
    <font>
      <b/>
      <sz val="10"/>
      <name val="Arial Narrow"/>
      <family val="2"/>
    </font>
    <font>
      <b/>
      <sz val="11"/>
      <color theme="1"/>
      <name val="Calibri"/>
      <family val="2"/>
      <scheme val="minor"/>
    </font>
    <font>
      <b/>
      <u/>
      <sz val="11"/>
      <color theme="1"/>
      <name val="Arial Narrow"/>
      <family val="2"/>
    </font>
    <font>
      <b/>
      <sz val="18"/>
      <color theme="1"/>
      <name val="Arial Narrow"/>
      <family val="2"/>
    </font>
    <font>
      <b/>
      <i/>
      <sz val="11"/>
      <color rgb="FFFF0000"/>
      <name val="Arial Narrow"/>
      <family val="2"/>
    </font>
    <font>
      <b/>
      <i/>
      <sz val="11"/>
      <color theme="2" tint="-0.499984740745262"/>
      <name val="Arial Narrow"/>
      <family val="2"/>
    </font>
    <font>
      <b/>
      <u/>
      <sz val="10"/>
      <color theme="0"/>
      <name val="Arial Narrow"/>
      <family val="2"/>
    </font>
    <font>
      <b/>
      <i/>
      <sz val="10"/>
      <color theme="1" tint="0.34998626667073579"/>
      <name val="Arial Narrow"/>
      <family val="2"/>
    </font>
    <font>
      <sz val="10"/>
      <color theme="1"/>
      <name val="Calibri"/>
      <family val="2"/>
      <scheme val="minor"/>
    </font>
    <font>
      <sz val="8"/>
      <color theme="1"/>
      <name val="Calibri"/>
      <family val="2"/>
      <scheme val="minor"/>
    </font>
    <font>
      <i/>
      <sz val="10"/>
      <color theme="1"/>
      <name val="Arial Narrow"/>
      <family val="2"/>
    </font>
    <font>
      <sz val="11"/>
      <color rgb="FFFF0000"/>
      <name val="Arial Narrow"/>
      <family val="2"/>
    </font>
    <font>
      <sz val="11"/>
      <color theme="1"/>
      <name val="Arial"/>
      <family val="2"/>
    </font>
    <font>
      <b/>
      <sz val="11"/>
      <color theme="1"/>
      <name val="Arial"/>
      <family val="2"/>
    </font>
    <font>
      <b/>
      <sz val="10"/>
      <color theme="1"/>
      <name val="Arial"/>
      <family val="2"/>
    </font>
    <font>
      <b/>
      <sz val="10"/>
      <name val="Arial"/>
      <family val="2"/>
    </font>
    <font>
      <i/>
      <sz val="10"/>
      <color theme="0" tint="-0.499984740745262"/>
      <name val="Arial"/>
      <family val="2"/>
    </font>
    <font>
      <sz val="9"/>
      <color theme="1"/>
      <name val="Arial"/>
      <family val="2"/>
    </font>
    <font>
      <b/>
      <sz val="9"/>
      <color theme="1"/>
      <name val="Arial"/>
      <family val="2"/>
    </font>
    <font>
      <sz val="10"/>
      <color theme="1"/>
      <name val="Arial"/>
      <family val="2"/>
    </font>
    <font>
      <i/>
      <sz val="8"/>
      <color theme="1"/>
      <name val="Arial"/>
      <family val="2"/>
    </font>
    <font>
      <i/>
      <sz val="9"/>
      <color theme="1"/>
      <name val="Calibri"/>
      <family val="2"/>
      <scheme val="minor"/>
    </font>
    <font>
      <b/>
      <i/>
      <sz val="10"/>
      <color theme="1"/>
      <name val="Arial Narrow"/>
      <family val="2"/>
    </font>
    <font>
      <i/>
      <sz val="10"/>
      <color theme="1" tint="0.249977111117893"/>
      <name val="Arial Narrow"/>
      <family val="2"/>
    </font>
    <font>
      <b/>
      <sz val="10"/>
      <color theme="1" tint="0.249977111117893"/>
      <name val="Arial Narrow"/>
      <family val="2"/>
    </font>
    <font>
      <i/>
      <sz val="10"/>
      <color theme="1" tint="0.249977111117893"/>
      <name val="Calibri"/>
      <family val="2"/>
      <scheme val="minor"/>
    </font>
    <font>
      <b/>
      <i/>
      <sz val="11"/>
      <color theme="2" tint="-0.749992370372631"/>
      <name val="Arial Narrow"/>
      <family val="2"/>
    </font>
    <font>
      <b/>
      <sz val="11"/>
      <color theme="0"/>
      <name val="Arial"/>
      <family val="2"/>
    </font>
    <font>
      <b/>
      <sz val="10"/>
      <color theme="0"/>
      <name val="Arial"/>
      <family val="2"/>
    </font>
    <font>
      <b/>
      <sz val="10"/>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rgb="FFFFFFFF"/>
        <bgColor indexed="64"/>
      </patternFill>
    </fill>
    <fill>
      <patternFill patternType="solid">
        <fgColor theme="0" tint="-0.249977111117893"/>
        <bgColor indexed="64"/>
      </patternFill>
    </fill>
    <fill>
      <patternFill patternType="solid">
        <fgColor rgb="FFB50E67"/>
        <bgColor indexed="64"/>
      </patternFill>
    </fill>
    <fill>
      <patternFill patternType="solid">
        <fgColor rgb="FFAFE8FF"/>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rgb="FF1271B3"/>
        <bgColor indexed="64"/>
      </patternFill>
    </fill>
    <fill>
      <patternFill patternType="solid">
        <fgColor rgb="FFFFB871"/>
        <bgColor indexed="64"/>
      </patternFill>
    </fill>
    <fill>
      <patternFill patternType="solid">
        <fgColor rgb="FFFFC993"/>
        <bgColor indexed="64"/>
      </patternFill>
    </fill>
    <fill>
      <patternFill patternType="solid">
        <fgColor rgb="FF1790E3"/>
        <bgColor indexed="64"/>
      </patternFill>
    </fill>
    <fill>
      <patternFill patternType="solid">
        <fgColor rgb="FF58B1EE"/>
        <bgColor indexed="64"/>
      </patternFill>
    </fill>
    <fill>
      <patternFill patternType="solid">
        <fgColor rgb="FFEB7700"/>
        <bgColor indexed="64"/>
      </patternFill>
    </fill>
    <fill>
      <patternFill patternType="solid">
        <fgColor rgb="FFFF8A15"/>
        <bgColor indexed="64"/>
      </patternFill>
    </fill>
    <fill>
      <patternFill patternType="solid">
        <fgColor rgb="FF1271B3"/>
        <bgColor rgb="FF000000"/>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ck">
        <color rgb="FFB50E67"/>
      </top>
      <bottom/>
      <diagonal/>
    </border>
    <border>
      <left/>
      <right/>
      <top style="thin">
        <color indexed="64"/>
      </top>
      <bottom/>
      <diagonal/>
    </border>
    <border>
      <left style="thick">
        <color rgb="FFB50E67"/>
      </left>
      <right style="thick">
        <color rgb="FFB50E67"/>
      </right>
      <top style="thick">
        <color rgb="FFB50E67"/>
      </top>
      <bottom style="thick">
        <color rgb="FFB50E67"/>
      </bottom>
      <diagonal/>
    </border>
    <border>
      <left style="thick">
        <color rgb="FFB50E67"/>
      </left>
      <right style="thick">
        <color rgb="FFB50E67"/>
      </right>
      <top style="thick">
        <color rgb="FFB50E67"/>
      </top>
      <bottom style="thin">
        <color indexed="64"/>
      </bottom>
      <diagonal/>
    </border>
    <border>
      <left style="thick">
        <color rgb="FFB50E67"/>
      </left>
      <right style="thick">
        <color rgb="FFB50E67"/>
      </right>
      <top style="thin">
        <color indexed="64"/>
      </top>
      <bottom style="thin">
        <color indexed="64"/>
      </bottom>
      <diagonal/>
    </border>
    <border>
      <left style="thick">
        <color rgb="FFB50E67"/>
      </left>
      <right style="thick">
        <color rgb="FFB50E67"/>
      </right>
      <top style="thin">
        <color indexed="64"/>
      </top>
      <bottom style="thick">
        <color rgb="FFB50E67"/>
      </bottom>
      <diagonal/>
    </border>
    <border>
      <left/>
      <right style="thin">
        <color indexed="64"/>
      </right>
      <top/>
      <bottom style="thin">
        <color indexed="64"/>
      </bottom>
      <diagonal/>
    </border>
    <border>
      <left style="thick">
        <color rgb="FFB50E67"/>
      </left>
      <right style="thick">
        <color rgb="FFB50E67"/>
      </right>
      <top/>
      <bottom/>
      <diagonal/>
    </border>
    <border>
      <left style="thick">
        <color rgb="FFB50E67"/>
      </left>
      <right style="thick">
        <color rgb="FFB50E67"/>
      </right>
      <top style="thick">
        <color rgb="FFB50E67"/>
      </top>
      <bottom/>
      <diagonal/>
    </border>
    <border>
      <left style="thick">
        <color rgb="FFB50E67"/>
      </left>
      <right style="thick">
        <color rgb="FFB50E67"/>
      </right>
      <top style="thin">
        <color indexed="64"/>
      </top>
      <bottom/>
      <diagonal/>
    </border>
    <border>
      <left style="thick">
        <color rgb="FFB50E67"/>
      </left>
      <right style="thick">
        <color rgb="FFB50E67"/>
      </right>
      <top/>
      <bottom style="thin">
        <color indexed="64"/>
      </bottom>
      <diagonal/>
    </border>
    <border>
      <left style="thick">
        <color rgb="FFB50E67"/>
      </left>
      <right/>
      <top style="thick">
        <color rgb="FFB50E67"/>
      </top>
      <bottom style="thin">
        <color indexed="64"/>
      </bottom>
      <diagonal/>
    </border>
    <border>
      <left style="thin">
        <color indexed="64"/>
      </left>
      <right style="thin">
        <color indexed="64"/>
      </right>
      <top/>
      <bottom/>
      <diagonal/>
    </border>
    <border>
      <left style="thick">
        <color rgb="FFB50E67"/>
      </left>
      <right style="thick">
        <color rgb="FFB50E67"/>
      </right>
      <top/>
      <bottom style="thick">
        <color rgb="FFB50E67"/>
      </bottom>
      <diagonal/>
    </border>
    <border>
      <left/>
      <right style="thin">
        <color indexed="64"/>
      </right>
      <top/>
      <bottom/>
      <diagonal/>
    </border>
    <border>
      <left style="thin">
        <color rgb="FFB50E67"/>
      </left>
      <right style="thin">
        <color rgb="FFB50E67"/>
      </right>
      <top style="thin">
        <color rgb="FFB50E67"/>
      </top>
      <bottom style="thin">
        <color rgb="FFB50E67"/>
      </bottom>
      <diagonal/>
    </border>
    <border>
      <left style="thin">
        <color rgb="FFB50E67"/>
      </left>
      <right style="thick">
        <color rgb="FFB50E67"/>
      </right>
      <top style="thin">
        <color rgb="FFB50E67"/>
      </top>
      <bottom style="thin">
        <color rgb="FFB50E67"/>
      </bottom>
      <diagonal/>
    </border>
    <border>
      <left style="thin">
        <color rgb="FFB50E67"/>
      </left>
      <right style="thick">
        <color rgb="FFB50E67"/>
      </right>
      <top style="thin">
        <color rgb="FFB50E67"/>
      </top>
      <bottom style="thick">
        <color rgb="FFB50E67"/>
      </bottom>
      <diagonal/>
    </border>
    <border>
      <left style="thin">
        <color rgb="FFB50E67"/>
      </left>
      <right style="thin">
        <color rgb="FFB50E67"/>
      </right>
      <top style="thin">
        <color rgb="FFB50E67"/>
      </top>
      <bottom style="thick">
        <color rgb="FFB50E67"/>
      </bottom>
      <diagonal/>
    </border>
    <border>
      <left/>
      <right style="thick">
        <color rgb="FFB50E67"/>
      </right>
      <top style="thin">
        <color rgb="FFB50E67"/>
      </top>
      <bottom style="thin">
        <color rgb="FFB50E67"/>
      </bottom>
      <diagonal/>
    </border>
    <border>
      <left/>
      <right style="thin">
        <color rgb="FFB50E67"/>
      </right>
      <top style="thin">
        <color rgb="FFB50E67"/>
      </top>
      <bottom style="thin">
        <color rgb="FFB50E67"/>
      </bottom>
      <diagonal/>
    </border>
    <border>
      <left/>
      <right style="thick">
        <color rgb="FFB50E67"/>
      </right>
      <top style="thin">
        <color rgb="FFB50E67"/>
      </top>
      <bottom style="thick">
        <color rgb="FFB50E67"/>
      </bottom>
      <diagonal/>
    </border>
    <border>
      <left style="thick">
        <color rgb="FFB50E67"/>
      </left>
      <right style="thick">
        <color rgb="FFB50E67"/>
      </right>
      <top style="thin">
        <color rgb="FFB50E67"/>
      </top>
      <bottom style="thick">
        <color rgb="FFB50E67"/>
      </bottom>
      <diagonal/>
    </border>
    <border>
      <left/>
      <right style="thin">
        <color rgb="FFB50E67"/>
      </right>
      <top/>
      <bottom style="thin">
        <color rgb="FFB50E67"/>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ck">
        <color rgb="FFEB7700"/>
      </left>
      <right style="thick">
        <color rgb="FFEB7700"/>
      </right>
      <top style="thick">
        <color rgb="FFEB7700"/>
      </top>
      <bottom style="thick">
        <color rgb="FFEB7700"/>
      </bottom>
      <diagonal/>
    </border>
    <border>
      <left style="thick">
        <color rgb="FFEB7700"/>
      </left>
      <right/>
      <top style="thick">
        <color rgb="FFEB7700"/>
      </top>
      <bottom/>
      <diagonal/>
    </border>
    <border>
      <left/>
      <right/>
      <top style="thick">
        <color rgb="FFEB7700"/>
      </top>
      <bottom/>
      <diagonal/>
    </border>
    <border>
      <left/>
      <right style="thick">
        <color rgb="FFEB7700"/>
      </right>
      <top style="thick">
        <color rgb="FFEB7700"/>
      </top>
      <bottom/>
      <diagonal/>
    </border>
    <border>
      <left style="thick">
        <color rgb="FFEB7700"/>
      </left>
      <right/>
      <top/>
      <bottom/>
      <diagonal/>
    </border>
    <border>
      <left/>
      <right style="thick">
        <color rgb="FFEB7700"/>
      </right>
      <top/>
      <bottom/>
      <diagonal/>
    </border>
    <border>
      <left style="thick">
        <color rgb="FFEB7700"/>
      </left>
      <right/>
      <top/>
      <bottom style="thick">
        <color rgb="FFEB7700"/>
      </bottom>
      <diagonal/>
    </border>
    <border>
      <left/>
      <right/>
      <top/>
      <bottom style="thick">
        <color rgb="FFEB7700"/>
      </bottom>
      <diagonal/>
    </border>
    <border>
      <left/>
      <right style="thick">
        <color rgb="FFEB7700"/>
      </right>
      <top/>
      <bottom style="thick">
        <color rgb="FFEB7700"/>
      </bottom>
      <diagonal/>
    </border>
    <border>
      <left style="thick">
        <color rgb="FFEB7700"/>
      </left>
      <right/>
      <top style="thick">
        <color rgb="FFEB7700"/>
      </top>
      <bottom style="thick">
        <color rgb="FFEB7700"/>
      </bottom>
      <diagonal/>
    </border>
    <border>
      <left/>
      <right/>
      <top style="thick">
        <color rgb="FFEB7700"/>
      </top>
      <bottom style="thick">
        <color rgb="FFEB7700"/>
      </bottom>
      <diagonal/>
    </border>
    <border>
      <left/>
      <right style="thick">
        <color rgb="FFEB7700"/>
      </right>
      <top style="thick">
        <color rgb="FFEB7700"/>
      </top>
      <bottom style="thick">
        <color rgb="FFEB7700"/>
      </bottom>
      <diagonal/>
    </border>
    <border>
      <left/>
      <right style="thick">
        <color rgb="FFEB7700"/>
      </right>
      <top style="thick">
        <color rgb="FFEB7700"/>
      </top>
      <bottom style="thin">
        <color indexed="64"/>
      </bottom>
      <diagonal/>
    </border>
    <border>
      <left style="thick">
        <color rgb="FFEB7700"/>
      </left>
      <right style="thin">
        <color indexed="64"/>
      </right>
      <top style="thin">
        <color indexed="64"/>
      </top>
      <bottom style="thin">
        <color indexed="64"/>
      </bottom>
      <diagonal/>
    </border>
    <border>
      <left/>
      <right style="thick">
        <color rgb="FFEB7700"/>
      </right>
      <top style="thin">
        <color indexed="64"/>
      </top>
      <bottom style="thin">
        <color indexed="64"/>
      </bottom>
      <diagonal/>
    </border>
    <border>
      <left/>
      <right style="thick">
        <color rgb="FFEB7700"/>
      </right>
      <top style="thin">
        <color indexed="64"/>
      </top>
      <bottom style="thick">
        <color rgb="FFEB7700"/>
      </bottom>
      <diagonal/>
    </border>
    <border>
      <left style="thick">
        <color rgb="FFEB7700"/>
      </left>
      <right/>
      <top style="thick">
        <color rgb="FFEB7700"/>
      </top>
      <bottom style="thin">
        <color indexed="64"/>
      </bottom>
      <diagonal/>
    </border>
    <border>
      <left/>
      <right/>
      <top style="thick">
        <color rgb="FFEB7700"/>
      </top>
      <bottom style="thin">
        <color indexed="64"/>
      </bottom>
      <diagonal/>
    </border>
    <border>
      <left style="thick">
        <color rgb="FFEB7700"/>
      </left>
      <right/>
      <top style="thin">
        <color indexed="64"/>
      </top>
      <bottom style="thin">
        <color indexed="64"/>
      </bottom>
      <diagonal/>
    </border>
    <border>
      <left/>
      <right style="thick">
        <color rgb="FFEB7700"/>
      </right>
      <top style="thin">
        <color indexed="64"/>
      </top>
      <bottom/>
      <diagonal/>
    </border>
    <border>
      <left/>
      <right style="thick">
        <color rgb="FFEB7700"/>
      </right>
      <top/>
      <bottom style="thin">
        <color indexed="64"/>
      </bottom>
      <diagonal/>
    </border>
    <border>
      <left/>
      <right/>
      <top style="thin">
        <color indexed="64"/>
      </top>
      <bottom style="thick">
        <color rgb="FFEB7700"/>
      </bottom>
      <diagonal/>
    </border>
    <border>
      <left style="thin">
        <color indexed="64"/>
      </left>
      <right style="thick">
        <color rgb="FFEB7700"/>
      </right>
      <top/>
      <bottom style="thin">
        <color indexed="64"/>
      </bottom>
      <diagonal/>
    </border>
    <border>
      <left style="thick">
        <color rgb="FFEB7700"/>
      </left>
      <right style="thick">
        <color rgb="FFEB7700"/>
      </right>
      <top style="thick">
        <color rgb="FFEB7700"/>
      </top>
      <bottom style="thin">
        <color indexed="64"/>
      </bottom>
      <diagonal/>
    </border>
    <border>
      <left style="thick">
        <color rgb="FFEB7700"/>
      </left>
      <right style="thick">
        <color rgb="FFEB7700"/>
      </right>
      <top style="thin">
        <color indexed="64"/>
      </top>
      <bottom style="thick">
        <color rgb="FFEB7700"/>
      </bottom>
      <diagonal/>
    </border>
    <border>
      <left style="thick">
        <color rgb="FFEB7700"/>
      </left>
      <right style="thick">
        <color rgb="FFEB7700"/>
      </right>
      <top style="thin">
        <color indexed="64"/>
      </top>
      <bottom style="thin">
        <color indexed="64"/>
      </bottom>
      <diagonal/>
    </border>
    <border>
      <left style="thin">
        <color indexed="64"/>
      </left>
      <right style="thick">
        <color rgb="FFEB7700"/>
      </right>
      <top style="thin">
        <color indexed="64"/>
      </top>
      <bottom style="thin">
        <color indexed="64"/>
      </bottom>
      <diagonal/>
    </border>
    <border>
      <left style="thick">
        <color rgb="FFEB7700"/>
      </left>
      <right/>
      <top style="thin">
        <color indexed="64"/>
      </top>
      <bottom style="thick">
        <color rgb="FFEB7700"/>
      </bottom>
      <diagonal/>
    </border>
    <border>
      <left style="thick">
        <color rgb="FFEB7700"/>
      </left>
      <right style="thick">
        <color rgb="FFEB7700"/>
      </right>
      <top/>
      <bottom style="thick">
        <color rgb="FFEB7700"/>
      </bottom>
      <diagonal/>
    </border>
    <border>
      <left style="thick">
        <color rgb="FFEB7700"/>
      </left>
      <right style="thick">
        <color rgb="FFEB7700"/>
      </right>
      <top/>
      <bottom style="thin">
        <color indexed="64"/>
      </bottom>
      <diagonal/>
    </border>
    <border>
      <left style="thick">
        <color rgb="FFEB7700"/>
      </left>
      <right style="thick">
        <color rgb="FFEB7700"/>
      </right>
      <top style="thick">
        <color rgb="FFEB7700"/>
      </top>
      <bottom/>
      <diagonal/>
    </border>
    <border>
      <left style="thin">
        <color indexed="64"/>
      </left>
      <right style="thick">
        <color rgb="FFEB7700"/>
      </right>
      <top/>
      <bottom/>
      <diagonal/>
    </border>
    <border>
      <left/>
      <right style="thin">
        <color indexed="64"/>
      </right>
      <top/>
      <bottom style="thick">
        <color rgb="FFEB7700"/>
      </bottom>
      <diagonal/>
    </border>
    <border>
      <left style="thin">
        <color indexed="64"/>
      </left>
      <right style="thick">
        <color rgb="FFEB7700"/>
      </right>
      <top/>
      <bottom style="thick">
        <color rgb="FFEB7700"/>
      </bottom>
      <diagonal/>
    </border>
    <border>
      <left style="thick">
        <color rgb="FFEB7700"/>
      </left>
      <right style="thin">
        <color indexed="64"/>
      </right>
      <top style="thick">
        <color rgb="FFEB7700"/>
      </top>
      <bottom style="thick">
        <color rgb="FFEB7700"/>
      </bottom>
      <diagonal/>
    </border>
    <border>
      <left style="thin">
        <color indexed="64"/>
      </left>
      <right style="thick">
        <color rgb="FFEB7700"/>
      </right>
      <top style="thick">
        <color rgb="FFEB7700"/>
      </top>
      <bottom style="thick">
        <color rgb="FFEB7700"/>
      </bottom>
      <diagonal/>
    </border>
    <border>
      <left style="thick">
        <color rgb="FFEB7700"/>
      </left>
      <right style="thick">
        <color rgb="FFEB7700"/>
      </right>
      <top/>
      <bottom/>
      <diagonal/>
    </border>
    <border>
      <left/>
      <right style="thin">
        <color indexed="64"/>
      </right>
      <top style="thick">
        <color rgb="FFEB7700"/>
      </top>
      <bottom style="thin">
        <color indexed="64"/>
      </bottom>
      <diagonal/>
    </border>
    <border>
      <left style="thin">
        <color indexed="64"/>
      </left>
      <right style="thick">
        <color rgb="FFEB7700"/>
      </right>
      <top style="thick">
        <color rgb="FFEB7700"/>
      </top>
      <bottom style="thin">
        <color indexed="64"/>
      </bottom>
      <diagonal/>
    </border>
    <border>
      <left/>
      <right style="thin">
        <color indexed="64"/>
      </right>
      <top style="thick">
        <color rgb="FFEB7700"/>
      </top>
      <bottom style="thick">
        <color rgb="FFEB7700"/>
      </bottom>
      <diagonal/>
    </border>
    <border>
      <left/>
      <right style="thin">
        <color indexed="64"/>
      </right>
      <top style="thin">
        <color indexed="64"/>
      </top>
      <bottom style="thick">
        <color rgb="FFEB7700"/>
      </bottom>
      <diagonal/>
    </border>
    <border>
      <left style="thin">
        <color indexed="64"/>
      </left>
      <right style="thick">
        <color rgb="FFEB7700"/>
      </right>
      <top style="thin">
        <color indexed="64"/>
      </top>
      <bottom style="thick">
        <color rgb="FFEB7700"/>
      </bottom>
      <diagonal/>
    </border>
    <border>
      <left style="thick">
        <color rgb="FFEB7700"/>
      </left>
      <right style="thick">
        <color rgb="FFEB7700"/>
      </right>
      <top style="thin">
        <color indexed="64"/>
      </top>
      <bottom/>
      <diagonal/>
    </border>
    <border>
      <left style="thick">
        <color rgb="FFEB7700"/>
      </left>
      <right/>
      <top style="thin">
        <color indexed="64"/>
      </top>
      <bottom/>
      <diagonal/>
    </border>
    <border>
      <left style="thin">
        <color indexed="64"/>
      </left>
      <right style="thin">
        <color indexed="64"/>
      </right>
      <top style="thick">
        <color rgb="FFEB7700"/>
      </top>
      <bottom style="thick">
        <color rgb="FFEB7700"/>
      </bottom>
      <diagonal/>
    </border>
    <border>
      <left style="thin">
        <color indexed="64"/>
      </left>
      <right style="thin">
        <color indexed="64"/>
      </right>
      <top style="thick">
        <color rgb="FFEB7700"/>
      </top>
      <bottom style="thin">
        <color indexed="64"/>
      </bottom>
      <diagonal/>
    </border>
    <border>
      <left style="thin">
        <color indexed="64"/>
      </left>
      <right style="thin">
        <color indexed="64"/>
      </right>
      <top style="thin">
        <color indexed="64"/>
      </top>
      <bottom style="thick">
        <color rgb="FFEB7700"/>
      </bottom>
      <diagonal/>
    </border>
  </borders>
  <cellStyleXfs count="1">
    <xf numFmtId="0" fontId="0" fillId="0" borderId="0"/>
  </cellStyleXfs>
  <cellXfs count="541">
    <xf numFmtId="0" fontId="0" fillId="0" borderId="0" xfId="0"/>
    <xf numFmtId="0" fontId="0" fillId="0" borderId="1" xfId="0" applyBorder="1"/>
    <xf numFmtId="0" fontId="0" fillId="0" borderId="0" xfId="0" applyBorder="1"/>
    <xf numFmtId="0" fontId="1" fillId="0" borderId="1" xfId="0" applyFont="1" applyBorder="1"/>
    <xf numFmtId="0" fontId="3" fillId="0" borderId="0" xfId="0" applyFont="1"/>
    <xf numFmtId="0" fontId="0" fillId="0" borderId="2" xfId="0" applyBorder="1"/>
    <xf numFmtId="0" fontId="0" fillId="2" borderId="1" xfId="0" applyFill="1" applyBorder="1" applyAlignment="1"/>
    <xf numFmtId="0" fontId="0" fillId="0" borderId="1" xfId="0" applyFill="1" applyBorder="1"/>
    <xf numFmtId="0" fontId="1" fillId="0" borderId="1" xfId="0" applyFont="1" applyFill="1" applyBorder="1"/>
    <xf numFmtId="0" fontId="0" fillId="0" borderId="0" xfId="0" applyFill="1" applyBorder="1"/>
    <xf numFmtId="0" fontId="6" fillId="0" borderId="0" xfId="0" applyFont="1"/>
    <xf numFmtId="0" fontId="11" fillId="0" borderId="0" xfId="0" applyFont="1"/>
    <xf numFmtId="0" fontId="19" fillId="0" borderId="0" xfId="0" applyFont="1"/>
    <xf numFmtId="0" fontId="20" fillId="0" borderId="0" xfId="0" applyFont="1"/>
    <xf numFmtId="0" fontId="15" fillId="0" borderId="0" xfId="0" applyFont="1" applyFill="1" applyBorder="1" applyAlignment="1">
      <alignment vertical="top" wrapText="1"/>
    </xf>
    <xf numFmtId="0" fontId="21" fillId="0" borderId="0" xfId="0" applyFont="1" applyFill="1" applyBorder="1" applyAlignment="1">
      <alignment vertical="top" wrapText="1"/>
    </xf>
    <xf numFmtId="0" fontId="12"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xf numFmtId="0" fontId="6" fillId="0" borderId="0" xfId="0" applyFont="1" applyBorder="1"/>
    <xf numFmtId="0" fontId="12" fillId="0" borderId="0" xfId="0" applyFont="1"/>
    <xf numFmtId="0" fontId="6" fillId="0" borderId="0" xfId="0" applyFont="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xf numFmtId="0" fontId="5" fillId="0" borderId="0" xfId="0" applyFont="1" applyFill="1" applyBorder="1"/>
    <xf numFmtId="0" fontId="9" fillId="0" borderId="0" xfId="0" applyFont="1" applyFill="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pplyProtection="1">
      <alignment wrapText="1"/>
      <protection locked="0"/>
    </xf>
    <xf numFmtId="0" fontId="6" fillId="0" borderId="3" xfId="0" applyFont="1" applyFill="1" applyBorder="1" applyProtection="1">
      <protection locked="0"/>
    </xf>
    <xf numFmtId="0" fontId="6" fillId="0" borderId="0" xfId="0" applyFont="1" applyFill="1" applyBorder="1" applyAlignment="1">
      <alignment vertical="center" wrapText="1"/>
    </xf>
    <xf numFmtId="0" fontId="11" fillId="0" borderId="0" xfId="0" applyFont="1" applyFill="1" applyBorder="1" applyAlignment="1" applyProtection="1">
      <alignment horizontal="left" vertical="center"/>
      <protection locked="0"/>
    </xf>
    <xf numFmtId="0" fontId="14" fillId="0" borderId="0" xfId="0" applyFont="1" applyFill="1" applyBorder="1" applyAlignment="1" applyProtection="1">
      <alignment vertical="center"/>
      <protection locked="0"/>
    </xf>
    <xf numFmtId="0" fontId="6" fillId="0" borderId="3" xfId="0" applyFont="1" applyFill="1" applyBorder="1" applyAlignment="1">
      <alignment wrapText="1"/>
    </xf>
    <xf numFmtId="1" fontId="6" fillId="0" borderId="3" xfId="0" applyNumberFormat="1" applyFont="1" applyFill="1" applyBorder="1" applyAlignment="1" applyProtection="1">
      <alignment horizontal="left" vertical="center"/>
      <protection locked="0"/>
    </xf>
    <xf numFmtId="0" fontId="25" fillId="0" borderId="3"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protection locked="0"/>
    </xf>
    <xf numFmtId="164" fontId="24" fillId="0" borderId="1" xfId="0" applyNumberFormat="1" applyFont="1" applyBorder="1" applyAlignment="1" applyProtection="1">
      <alignment vertical="center" wrapText="1"/>
      <protection locked="0"/>
    </xf>
    <xf numFmtId="164" fontId="28" fillId="0" borderId="1" xfId="0" applyNumberFormat="1" applyFont="1" applyFill="1" applyBorder="1" applyAlignment="1" applyProtection="1">
      <alignment vertical="center" wrapText="1"/>
      <protection locked="0"/>
    </xf>
    <xf numFmtId="164" fontId="24" fillId="2" borderId="1" xfId="0" applyNumberFormat="1" applyFont="1" applyFill="1" applyBorder="1" applyAlignment="1" applyProtection="1">
      <alignment vertical="center" wrapText="1"/>
      <protection locked="0"/>
    </xf>
    <xf numFmtId="164" fontId="28" fillId="2" borderId="1" xfId="0" applyNumberFormat="1" applyFont="1" applyFill="1" applyBorder="1" applyAlignment="1" applyProtection="1">
      <alignment vertical="center" wrapText="1"/>
      <protection locked="0"/>
    </xf>
    <xf numFmtId="0" fontId="30" fillId="0" borderId="0" xfId="0" applyFont="1" applyFill="1"/>
    <xf numFmtId="0" fontId="0" fillId="0" borderId="0" xfId="0" applyFill="1"/>
    <xf numFmtId="0" fontId="4" fillId="0" borderId="0" xfId="0" applyFont="1" applyFill="1" applyBorder="1" applyAlignment="1">
      <alignment horizontal="left" vertical="center" wrapText="1"/>
    </xf>
    <xf numFmtId="164" fontId="24" fillId="0" borderId="4" xfId="0" applyNumberFormat="1" applyFont="1" applyBorder="1" applyAlignment="1" applyProtection="1">
      <alignment horizontal="right" vertical="center" wrapText="1"/>
      <protection locked="0"/>
    </xf>
    <xf numFmtId="164" fontId="24" fillId="0" borderId="5" xfId="0" applyNumberFormat="1" applyFont="1" applyBorder="1" applyAlignment="1" applyProtection="1">
      <alignment horizontal="right" vertical="center" wrapText="1"/>
      <protection locked="0"/>
    </xf>
    <xf numFmtId="164" fontId="24" fillId="0" borderId="8" xfId="0" applyNumberFormat="1" applyFont="1" applyBorder="1" applyAlignment="1" applyProtection="1">
      <alignment horizontal="right" vertical="center" wrapText="1"/>
      <protection locked="0"/>
    </xf>
    <xf numFmtId="164" fontId="28" fillId="4" borderId="0" xfId="0" applyNumberFormat="1" applyFont="1" applyFill="1" applyBorder="1" applyAlignment="1" applyProtection="1">
      <alignment horizontal="right" vertical="center" wrapText="1"/>
      <protection locked="0"/>
    </xf>
    <xf numFmtId="164" fontId="28" fillId="3" borderId="5" xfId="0" applyNumberFormat="1" applyFont="1" applyFill="1" applyBorder="1" applyAlignment="1" applyProtection="1">
      <alignment horizontal="right" vertical="center" wrapText="1"/>
      <protection locked="0"/>
    </xf>
    <xf numFmtId="0" fontId="6" fillId="0" borderId="0" xfId="0" applyFont="1" applyProtection="1">
      <protection locked="0"/>
    </xf>
    <xf numFmtId="0" fontId="6" fillId="0" borderId="0" xfId="0" applyFont="1" applyProtection="1"/>
    <xf numFmtId="0" fontId="32" fillId="0" borderId="0" xfId="0" applyFont="1" applyFill="1" applyBorder="1" applyAlignment="1" applyProtection="1">
      <alignment horizontal="center" wrapText="1"/>
    </xf>
    <xf numFmtId="0" fontId="6" fillId="0" borderId="0" xfId="0" applyFont="1" applyBorder="1" applyProtection="1"/>
    <xf numFmtId="0" fontId="0" fillId="0" borderId="6" xfId="0" applyBorder="1" applyAlignment="1">
      <alignment horizontal="left" vertical="top"/>
    </xf>
    <xf numFmtId="0" fontId="28" fillId="7" borderId="10" xfId="0" applyFont="1" applyFill="1" applyBorder="1" applyAlignment="1">
      <alignment vertical="center"/>
    </xf>
    <xf numFmtId="0" fontId="28" fillId="7" borderId="16" xfId="0" applyFont="1" applyFill="1" applyBorder="1" applyAlignment="1">
      <alignment vertical="center" wrapText="1"/>
    </xf>
    <xf numFmtId="0" fontId="37" fillId="0" borderId="0" xfId="0" applyFont="1"/>
    <xf numFmtId="0" fontId="28" fillId="7" borderId="15" xfId="0" applyFont="1" applyFill="1" applyBorder="1" applyAlignment="1">
      <alignment vertical="center" wrapText="1"/>
    </xf>
    <xf numFmtId="0" fontId="28" fillId="7" borderId="10"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12" xfId="0" applyFont="1" applyFill="1" applyBorder="1" applyAlignment="1">
      <alignment vertical="center" wrapText="1"/>
    </xf>
    <xf numFmtId="0" fontId="28" fillId="7" borderId="20" xfId="0" applyFont="1" applyFill="1" applyBorder="1" applyAlignment="1">
      <alignment vertical="center" wrapText="1"/>
    </xf>
    <xf numFmtId="0" fontId="35" fillId="6" borderId="9" xfId="0" applyFont="1" applyFill="1" applyBorder="1" applyAlignment="1">
      <alignment vertical="center" wrapText="1"/>
    </xf>
    <xf numFmtId="0" fontId="39" fillId="7" borderId="17" xfId="0" applyFont="1" applyFill="1" applyBorder="1" applyAlignment="1">
      <alignment vertical="center" wrapText="1"/>
    </xf>
    <xf numFmtId="0" fontId="39" fillId="7" borderId="11" xfId="0" applyFont="1" applyFill="1" applyBorder="1" applyAlignment="1">
      <alignment vertical="center" wrapText="1"/>
    </xf>
    <xf numFmtId="0" fontId="28" fillId="7" borderId="15" xfId="0" applyFont="1" applyFill="1" applyBorder="1" applyAlignment="1">
      <alignment vertical="center"/>
    </xf>
    <xf numFmtId="0" fontId="28" fillId="7" borderId="11" xfId="0" applyFont="1" applyFill="1" applyBorder="1" applyAlignment="1">
      <alignment vertical="center"/>
    </xf>
    <xf numFmtId="0" fontId="28" fillId="7" borderId="12" xfId="0" applyFont="1" applyFill="1" applyBorder="1" applyAlignment="1">
      <alignment vertical="top" wrapText="1"/>
    </xf>
    <xf numFmtId="0" fontId="28" fillId="7" borderId="9" xfId="0" applyFont="1" applyFill="1" applyBorder="1" applyAlignment="1">
      <alignment vertical="center" wrapText="1"/>
    </xf>
    <xf numFmtId="0" fontId="28" fillId="7" borderId="14" xfId="0" applyFont="1" applyFill="1" applyBorder="1" applyAlignment="1">
      <alignment vertical="center" wrapText="1"/>
    </xf>
    <xf numFmtId="0" fontId="28" fillId="7" borderId="18" xfId="0" applyFont="1" applyFill="1" applyBorder="1" applyAlignment="1">
      <alignment vertical="center"/>
    </xf>
    <xf numFmtId="0" fontId="28" fillId="7" borderId="7" xfId="0" applyFont="1" applyFill="1" applyBorder="1" applyAlignment="1">
      <alignment horizontal="center" vertical="center" wrapText="1"/>
    </xf>
    <xf numFmtId="0" fontId="38" fillId="0" borderId="22" xfId="0" applyFont="1" applyBorder="1" applyAlignment="1">
      <alignment wrapText="1"/>
    </xf>
    <xf numFmtId="0" fontId="28" fillId="7" borderId="15" xfId="0" applyFont="1" applyFill="1" applyBorder="1" applyAlignment="1">
      <alignment horizontal="center" vertical="center" wrapText="1"/>
    </xf>
    <xf numFmtId="0" fontId="38" fillId="0" borderId="23" xfId="0" applyFont="1" applyBorder="1" applyAlignment="1">
      <alignment wrapText="1"/>
    </xf>
    <xf numFmtId="0" fontId="38" fillId="0" borderId="25" xfId="0" applyFont="1" applyBorder="1" applyAlignment="1">
      <alignment wrapText="1"/>
    </xf>
    <xf numFmtId="0" fontId="38" fillId="0" borderId="24" xfId="0" applyFont="1" applyBorder="1" applyAlignment="1">
      <alignment wrapText="1"/>
    </xf>
    <xf numFmtId="0" fontId="0" fillId="0" borderId="23" xfId="0" applyBorder="1"/>
    <xf numFmtId="0" fontId="0" fillId="0" borderId="26" xfId="0" applyBorder="1"/>
    <xf numFmtId="0" fontId="0" fillId="0" borderId="27" xfId="0" applyBorder="1"/>
    <xf numFmtId="0" fontId="0" fillId="0" borderId="27" xfId="0" applyBorder="1" applyAlignment="1">
      <alignment wrapText="1"/>
    </xf>
    <xf numFmtId="1" fontId="0" fillId="0" borderId="26" xfId="0" applyNumberFormat="1" applyBorder="1"/>
    <xf numFmtId="0" fontId="0" fillId="0" borderId="28" xfId="0" applyBorder="1"/>
    <xf numFmtId="0" fontId="0" fillId="0" borderId="30" xfId="0" applyBorder="1"/>
    <xf numFmtId="0" fontId="0" fillId="0" borderId="29" xfId="0" applyBorder="1"/>
    <xf numFmtId="0" fontId="41" fillId="0" borderId="0" xfId="0" applyFont="1" applyProtection="1"/>
    <xf numFmtId="0" fontId="41" fillId="0" borderId="0" xfId="0" applyFont="1" applyProtection="1">
      <protection locked="0"/>
    </xf>
    <xf numFmtId="0" fontId="0" fillId="0" borderId="0" xfId="0" applyProtection="1">
      <protection locked="0"/>
    </xf>
    <xf numFmtId="0" fontId="43" fillId="9" borderId="34" xfId="0" applyFont="1" applyFill="1" applyBorder="1" applyAlignment="1" applyProtection="1">
      <alignment horizontal="center"/>
    </xf>
    <xf numFmtId="0" fontId="43" fillId="2" borderId="1" xfId="0" applyFont="1" applyFill="1" applyBorder="1" applyAlignment="1" applyProtection="1">
      <alignment horizontal="center"/>
    </xf>
    <xf numFmtId="0" fontId="43" fillId="2" borderId="35" xfId="0" applyFont="1" applyFill="1" applyBorder="1" applyAlignment="1" applyProtection="1">
      <alignment horizontal="center"/>
    </xf>
    <xf numFmtId="0" fontId="43" fillId="2" borderId="1" xfId="0" applyFont="1" applyFill="1" applyBorder="1" applyAlignment="1" applyProtection="1">
      <alignment horizontal="center" vertical="center"/>
      <protection locked="0"/>
    </xf>
    <xf numFmtId="0" fontId="43" fillId="2" borderId="35" xfId="0" applyFont="1" applyFill="1" applyBorder="1" applyAlignment="1" applyProtection="1">
      <alignment horizontal="center" vertical="center"/>
      <protection locked="0"/>
    </xf>
    <xf numFmtId="0" fontId="0" fillId="0" borderId="35" xfId="0" applyBorder="1" applyProtection="1">
      <protection locked="0"/>
    </xf>
    <xf numFmtId="0" fontId="0" fillId="0" borderId="0" xfId="0" applyBorder="1" applyProtection="1">
      <protection locked="0"/>
    </xf>
    <xf numFmtId="0" fontId="49" fillId="2" borderId="1" xfId="0" applyFont="1" applyFill="1" applyBorder="1" applyAlignment="1" applyProtection="1">
      <alignment horizontal="center" vertical="center" wrapText="1"/>
      <protection locked="0"/>
    </xf>
    <xf numFmtId="0" fontId="0" fillId="5" borderId="1" xfId="0" applyFill="1" applyBorder="1" applyProtection="1"/>
    <xf numFmtId="1" fontId="50" fillId="0" borderId="1" xfId="0" applyNumberFormat="1" applyFont="1" applyBorder="1" applyProtection="1"/>
    <xf numFmtId="0" fontId="41" fillId="5" borderId="37" xfId="0" applyFont="1" applyFill="1" applyBorder="1" applyProtection="1"/>
    <xf numFmtId="0" fontId="41" fillId="5" borderId="1" xfId="0" applyFont="1" applyFill="1" applyBorder="1" applyProtection="1"/>
    <xf numFmtId="1" fontId="0" fillId="0" borderId="1" xfId="0" applyNumberFormat="1" applyBorder="1" applyProtection="1"/>
    <xf numFmtId="0" fontId="0" fillId="0" borderId="43" xfId="0" applyBorder="1" applyProtection="1">
      <protection locked="0"/>
    </xf>
    <xf numFmtId="0" fontId="0" fillId="0" borderId="46" xfId="0" applyBorder="1" applyProtection="1">
      <protection locked="0"/>
    </xf>
    <xf numFmtId="0" fontId="0" fillId="0" borderId="47" xfId="0" applyBorder="1" applyProtection="1">
      <protection locked="0"/>
    </xf>
    <xf numFmtId="0" fontId="0" fillId="0" borderId="45" xfId="0" applyBorder="1" applyProtection="1">
      <protection locked="0"/>
    </xf>
    <xf numFmtId="0" fontId="0" fillId="0" borderId="44" xfId="0" applyBorder="1" applyProtection="1">
      <protection locked="0"/>
    </xf>
    <xf numFmtId="0" fontId="46" fillId="0" borderId="0" xfId="0" applyFont="1" applyBorder="1" applyAlignment="1" applyProtection="1">
      <alignment wrapText="1"/>
    </xf>
    <xf numFmtId="0" fontId="41" fillId="0" borderId="0" xfId="0" applyFont="1" applyFill="1" applyBorder="1" applyProtection="1"/>
    <xf numFmtId="0" fontId="28" fillId="0" borderId="0" xfId="0" applyFont="1" applyFill="1" applyBorder="1" applyAlignment="1" applyProtection="1">
      <alignment vertical="center"/>
    </xf>
    <xf numFmtId="0" fontId="37" fillId="0" borderId="0" xfId="0" applyFont="1" applyFill="1" applyBorder="1" applyProtection="1">
      <protection locked="0"/>
    </xf>
    <xf numFmtId="0" fontId="37" fillId="0" borderId="0" xfId="0" applyFont="1" applyProtection="1">
      <protection locked="0"/>
    </xf>
    <xf numFmtId="0" fontId="48" fillId="0" borderId="0" xfId="0" applyFont="1" applyBorder="1" applyAlignment="1" applyProtection="1">
      <alignment wrapText="1"/>
    </xf>
    <xf numFmtId="0" fontId="48" fillId="0" borderId="0" xfId="0" applyFont="1" applyFill="1" applyBorder="1" applyProtection="1"/>
    <xf numFmtId="0" fontId="37" fillId="0" borderId="0" xfId="0" applyFont="1" applyBorder="1" applyProtection="1">
      <protection locked="0"/>
    </xf>
    <xf numFmtId="0" fontId="24" fillId="0" borderId="0" xfId="0" applyFont="1"/>
    <xf numFmtId="0" fontId="24" fillId="0" borderId="0" xfId="0" applyFont="1" applyFill="1" applyBorder="1"/>
    <xf numFmtId="0" fontId="24" fillId="0" borderId="0" xfId="0" applyFont="1" applyFill="1" applyBorder="1" applyAlignment="1" applyProtection="1">
      <alignment horizontal="left" vertical="center"/>
      <protection locked="0"/>
    </xf>
    <xf numFmtId="0" fontId="24" fillId="0" borderId="0" xfId="0" applyFont="1" applyBorder="1"/>
    <xf numFmtId="0" fontId="28" fillId="0" borderId="0" xfId="0" applyFont="1" applyFill="1" applyBorder="1" applyAlignment="1">
      <alignment vertical="top" wrapText="1"/>
    </xf>
    <xf numFmtId="0" fontId="46" fillId="5" borderId="1" xfId="0" applyFont="1" applyFill="1" applyBorder="1" applyProtection="1"/>
    <xf numFmtId="0" fontId="46" fillId="0" borderId="35" xfId="0" applyFont="1" applyBorder="1" applyProtection="1">
      <protection locked="0"/>
    </xf>
    <xf numFmtId="0" fontId="6" fillId="12" borderId="0" xfId="0" applyFont="1" applyFill="1" applyBorder="1"/>
    <xf numFmtId="0" fontId="6" fillId="0" borderId="77" xfId="0" applyFont="1" applyBorder="1"/>
    <xf numFmtId="0" fontId="6" fillId="0" borderId="78" xfId="0" applyFont="1" applyBorder="1"/>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6" fillId="12" borderId="77" xfId="0" applyFont="1" applyFill="1" applyBorder="1"/>
    <xf numFmtId="0" fontId="6" fillId="12" borderId="78" xfId="0" applyFont="1" applyFill="1" applyBorder="1"/>
    <xf numFmtId="0" fontId="10" fillId="10" borderId="73" xfId="0" applyFont="1" applyFill="1" applyBorder="1"/>
    <xf numFmtId="0" fontId="12" fillId="11" borderId="96" xfId="0" applyFont="1" applyFill="1" applyBorder="1" applyAlignment="1">
      <alignment vertical="center"/>
    </xf>
    <xf numFmtId="0" fontId="12" fillId="11" borderId="97" xfId="0" applyFont="1" applyFill="1" applyBorder="1" applyAlignment="1">
      <alignment vertical="center" wrapText="1"/>
    </xf>
    <xf numFmtId="0" fontId="12" fillId="11" borderId="98" xfId="0" applyFont="1" applyFill="1" applyBorder="1" applyAlignment="1">
      <alignment vertical="center"/>
    </xf>
    <xf numFmtId="0" fontId="12" fillId="11" borderId="98" xfId="0" applyFont="1" applyFill="1" applyBorder="1" applyAlignment="1">
      <alignment vertical="center" wrapText="1"/>
    </xf>
    <xf numFmtId="0" fontId="11" fillId="0" borderId="91" xfId="0" applyFont="1" applyFill="1" applyBorder="1" applyAlignment="1" applyProtection="1">
      <alignment vertical="center"/>
      <protection locked="0"/>
    </xf>
    <xf numFmtId="0" fontId="15" fillId="0" borderId="99" xfId="0" applyFont="1" applyFill="1" applyBorder="1" applyAlignment="1" applyProtection="1">
      <alignment vertical="top" wrapText="1"/>
      <protection locked="0"/>
    </xf>
    <xf numFmtId="0" fontId="16" fillId="10" borderId="73" xfId="0" applyFont="1" applyFill="1" applyBorder="1" applyAlignment="1">
      <alignment vertical="center" wrapText="1"/>
    </xf>
    <xf numFmtId="0" fontId="12" fillId="11" borderId="96" xfId="0" applyFont="1" applyFill="1" applyBorder="1" applyAlignment="1">
      <alignment horizontal="left" vertical="center" wrapText="1"/>
    </xf>
    <xf numFmtId="0" fontId="12" fillId="11" borderId="101" xfId="0" applyFont="1" applyFill="1" applyBorder="1" applyAlignment="1">
      <alignment horizontal="left" vertical="center" wrapText="1"/>
    </xf>
    <xf numFmtId="0" fontId="12" fillId="11" borderId="102" xfId="0" applyFont="1" applyFill="1" applyBorder="1" applyAlignment="1">
      <alignment horizontal="left" vertical="center" wrapText="1"/>
    </xf>
    <xf numFmtId="0" fontId="12" fillId="11" borderId="98" xfId="0" applyFont="1" applyFill="1" applyBorder="1" applyAlignment="1">
      <alignment horizontal="left" vertical="center" wrapText="1"/>
    </xf>
    <xf numFmtId="0" fontId="14" fillId="0" borderId="99" xfId="0" applyFont="1" applyFill="1" applyBorder="1" applyAlignment="1" applyProtection="1">
      <alignment vertical="center" wrapText="1"/>
      <protection locked="0"/>
    </xf>
    <xf numFmtId="0" fontId="12" fillId="11" borderId="101" xfId="0" applyFont="1" applyFill="1" applyBorder="1" applyAlignment="1">
      <alignment vertical="center" wrapText="1"/>
    </xf>
    <xf numFmtId="0" fontId="12" fillId="11" borderId="73" xfId="0" applyFont="1" applyFill="1" applyBorder="1" applyAlignment="1">
      <alignment vertical="center"/>
    </xf>
    <xf numFmtId="0" fontId="12" fillId="11" borderId="96" xfId="0" applyFont="1" applyFill="1" applyBorder="1" applyAlignment="1">
      <alignment vertical="center" wrapText="1"/>
    </xf>
    <xf numFmtId="0" fontId="12" fillId="11" borderId="103" xfId="0" applyFont="1" applyFill="1" applyBorder="1" applyAlignment="1">
      <alignment vertical="center" wrapText="1"/>
    </xf>
    <xf numFmtId="0" fontId="12" fillId="11" borderId="109" xfId="0" applyFont="1" applyFill="1" applyBorder="1" applyAlignment="1">
      <alignment vertical="center" wrapText="1"/>
    </xf>
    <xf numFmtId="0" fontId="14" fillId="0" borderId="110" xfId="0" applyFont="1" applyFill="1" applyBorder="1" applyAlignment="1" applyProtection="1">
      <alignment vertical="center" wrapText="1"/>
      <protection locked="0"/>
    </xf>
    <xf numFmtId="0" fontId="6" fillId="8" borderId="111" xfId="0" applyFont="1" applyFill="1" applyBorder="1" applyProtection="1">
      <protection locked="0"/>
    </xf>
    <xf numFmtId="0" fontId="12" fillId="11" borderId="73" xfId="0" applyFont="1" applyFill="1" applyBorder="1" applyAlignment="1">
      <alignment vertical="center" wrapText="1"/>
    </xf>
    <xf numFmtId="0" fontId="11" fillId="0" borderId="112" xfId="0" applyFont="1" applyFill="1" applyBorder="1" applyAlignment="1" applyProtection="1">
      <alignment horizontal="left" vertical="center"/>
      <protection locked="0"/>
    </xf>
    <xf numFmtId="0" fontId="14" fillId="0" borderId="108" xfId="0" applyFont="1" applyFill="1" applyBorder="1" applyAlignment="1" applyProtection="1">
      <alignment vertical="center"/>
      <protection locked="0"/>
    </xf>
    <xf numFmtId="0" fontId="12" fillId="11" borderId="96" xfId="0" applyFont="1" applyFill="1" applyBorder="1" applyAlignment="1">
      <alignment vertical="top" wrapText="1"/>
    </xf>
    <xf numFmtId="0" fontId="12" fillId="11" borderId="97" xfId="0" applyFont="1" applyFill="1" applyBorder="1" applyAlignment="1">
      <alignment vertical="top" wrapText="1"/>
    </xf>
    <xf numFmtId="1" fontId="14" fillId="0" borderId="99" xfId="0" applyNumberFormat="1" applyFont="1" applyFill="1" applyBorder="1" applyAlignment="1" applyProtection="1">
      <alignment vertical="center" wrapText="1"/>
      <protection locked="0"/>
    </xf>
    <xf numFmtId="1" fontId="6" fillId="0" borderId="113" xfId="0" applyNumberFormat="1" applyFont="1" applyFill="1" applyBorder="1" applyAlignment="1" applyProtection="1">
      <alignment horizontal="left" vertical="center"/>
      <protection locked="0"/>
    </xf>
    <xf numFmtId="1" fontId="14" fillId="0" borderId="114" xfId="0" applyNumberFormat="1" applyFont="1" applyFill="1" applyBorder="1" applyAlignment="1" applyProtection="1">
      <alignment vertical="center" wrapText="1"/>
      <protection locked="0"/>
    </xf>
    <xf numFmtId="0" fontId="12" fillId="11" borderId="103" xfId="0" applyFont="1" applyFill="1" applyBorder="1" applyAlignment="1">
      <alignment horizontal="left" vertical="center" wrapText="1"/>
    </xf>
    <xf numFmtId="0" fontId="12" fillId="11" borderId="109" xfId="0" applyFont="1" applyFill="1" applyBorder="1" applyAlignment="1">
      <alignment horizontal="left" vertical="center" wrapText="1"/>
    </xf>
    <xf numFmtId="0" fontId="12" fillId="11" borderId="109" xfId="0" applyFont="1" applyFill="1" applyBorder="1"/>
    <xf numFmtId="0" fontId="12" fillId="11" borderId="102" xfId="0" applyFont="1" applyFill="1" applyBorder="1"/>
    <xf numFmtId="0" fontId="12" fillId="11" borderId="82" xfId="0" applyFont="1" applyFill="1" applyBorder="1" applyAlignment="1">
      <alignment vertical="center" wrapText="1"/>
    </xf>
    <xf numFmtId="1" fontId="6" fillId="0" borderId="4" xfId="0" applyNumberFormat="1" applyFont="1" applyFill="1" applyBorder="1" applyAlignment="1" applyProtection="1">
      <alignment horizontal="left" vertical="center"/>
      <protection locked="0"/>
    </xf>
    <xf numFmtId="0" fontId="6" fillId="0" borderId="5" xfId="0" applyFont="1" applyFill="1" applyBorder="1" applyProtection="1">
      <protection locked="0"/>
    </xf>
    <xf numFmtId="0" fontId="6" fillId="0" borderId="100" xfId="0" applyFont="1" applyFill="1" applyBorder="1" applyProtection="1">
      <protection locked="0"/>
    </xf>
    <xf numFmtId="0" fontId="11" fillId="0" borderId="82" xfId="0" applyFont="1" applyFill="1" applyBorder="1" applyAlignment="1" applyProtection="1">
      <alignment vertical="center"/>
      <protection locked="0"/>
    </xf>
    <xf numFmtId="1" fontId="14" fillId="0" borderId="96" xfId="0" applyNumberFormat="1" applyFont="1" applyFill="1" applyBorder="1" applyAlignment="1" applyProtection="1">
      <alignment vertical="center" wrapText="1"/>
      <protection locked="0"/>
    </xf>
    <xf numFmtId="1" fontId="14" fillId="0" borderId="98" xfId="0" applyNumberFormat="1" applyFont="1" applyFill="1" applyBorder="1" applyAlignment="1" applyProtection="1">
      <alignment vertical="center" wrapText="1"/>
      <protection locked="0"/>
    </xf>
    <xf numFmtId="1" fontId="14" fillId="0" borderId="115" xfId="0" applyNumberFormat="1" applyFont="1" applyFill="1" applyBorder="1" applyAlignment="1" applyProtection="1">
      <alignment vertical="center" wrapText="1"/>
      <protection locked="0"/>
    </xf>
    <xf numFmtId="0" fontId="6" fillId="0" borderId="73" xfId="0" applyFont="1" applyFill="1" applyBorder="1" applyProtection="1">
      <protection locked="0"/>
    </xf>
    <xf numFmtId="0" fontId="12" fillId="11" borderId="74" xfId="0" applyFont="1" applyFill="1" applyBorder="1" applyAlignment="1">
      <alignment vertical="center" wrapText="1"/>
    </xf>
    <xf numFmtId="0" fontId="12" fillId="11" borderId="115" xfId="0" applyFont="1" applyFill="1" applyBorder="1" applyAlignment="1">
      <alignment vertical="center" wrapText="1"/>
    </xf>
    <xf numFmtId="0" fontId="12" fillId="11" borderId="103" xfId="0" applyFont="1" applyFill="1" applyBorder="1" applyAlignment="1">
      <alignment horizontal="left" vertical="center"/>
    </xf>
    <xf numFmtId="0" fontId="12" fillId="11" borderId="73" xfId="0" applyFont="1" applyFill="1" applyBorder="1" applyAlignment="1">
      <alignment horizontal="center" vertical="center" wrapText="1"/>
    </xf>
    <xf numFmtId="0" fontId="12" fillId="11" borderId="84" xfId="0" applyFont="1" applyFill="1" applyBorder="1" applyAlignment="1">
      <alignment horizontal="center" vertical="center" wrapText="1"/>
    </xf>
    <xf numFmtId="0" fontId="25" fillId="0" borderId="112" xfId="0" applyFont="1" applyFill="1" applyBorder="1" applyAlignment="1" applyProtection="1">
      <alignment vertical="center" wrapText="1"/>
      <protection locked="0"/>
    </xf>
    <xf numFmtId="0" fontId="26" fillId="0" borderId="117" xfId="0" applyFont="1" applyFill="1" applyBorder="1" applyAlignment="1" applyProtection="1">
      <alignment vertical="center" wrapText="1"/>
      <protection locked="0"/>
    </xf>
    <xf numFmtId="0" fontId="22" fillId="0" borderId="108" xfId="0" applyFont="1" applyFill="1" applyBorder="1" applyAlignment="1" applyProtection="1">
      <alignment vertical="center" wrapText="1"/>
      <protection locked="0"/>
    </xf>
    <xf numFmtId="0" fontId="11" fillId="11" borderId="98" xfId="0" applyFont="1" applyFill="1" applyBorder="1" applyAlignment="1">
      <alignment vertical="center" wrapText="1"/>
    </xf>
    <xf numFmtId="0" fontId="11" fillId="11" borderId="96" xfId="0" applyFont="1" applyFill="1" applyBorder="1" applyAlignment="1">
      <alignment vertical="center" wrapText="1"/>
    </xf>
    <xf numFmtId="0" fontId="25" fillId="0" borderId="110" xfId="0" applyFont="1" applyFill="1" applyBorder="1" applyAlignment="1" applyProtection="1">
      <alignment vertical="center" wrapText="1"/>
      <protection locked="0"/>
    </xf>
    <xf numFmtId="0" fontId="26" fillId="0" borderId="118" xfId="0" applyFont="1" applyFill="1" applyBorder="1" applyAlignment="1" applyProtection="1">
      <alignment vertical="center" wrapText="1"/>
      <protection locked="0"/>
    </xf>
    <xf numFmtId="0" fontId="22" fillId="0" borderId="111" xfId="0" applyFont="1" applyFill="1" applyBorder="1" applyAlignment="1" applyProtection="1">
      <alignment vertical="center" wrapText="1"/>
      <protection locked="0"/>
    </xf>
    <xf numFmtId="0" fontId="22" fillId="0" borderId="99" xfId="0" applyFont="1" applyFill="1" applyBorder="1" applyAlignment="1" applyProtection="1">
      <alignment vertical="center" wrapText="1"/>
      <protection locked="0"/>
    </xf>
    <xf numFmtId="0" fontId="23" fillId="0" borderId="99" xfId="0" applyFont="1" applyFill="1" applyBorder="1" applyAlignment="1" applyProtection="1">
      <alignment vertical="center" wrapText="1"/>
      <protection locked="0"/>
    </xf>
    <xf numFmtId="0" fontId="21" fillId="0" borderId="113" xfId="0" applyFont="1" applyFill="1" applyBorder="1" applyAlignment="1" applyProtection="1">
      <alignment vertical="center" wrapText="1"/>
      <protection locked="0"/>
    </xf>
    <xf numFmtId="0" fontId="12" fillId="0" borderId="119" xfId="0" applyFont="1" applyFill="1" applyBorder="1" applyAlignment="1" applyProtection="1">
      <alignment vertical="center" wrapText="1"/>
      <protection locked="0"/>
    </xf>
    <xf numFmtId="0" fontId="6" fillId="0" borderId="114" xfId="0" applyFont="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164" fontId="24" fillId="0" borderId="3" xfId="0" applyNumberFormat="1" applyFont="1" applyBorder="1" applyAlignment="1" applyProtection="1">
      <alignment horizontal="right" vertical="center" wrapText="1"/>
      <protection locked="0"/>
    </xf>
    <xf numFmtId="164" fontId="28" fillId="4" borderId="3" xfId="0" applyNumberFormat="1" applyFont="1" applyFill="1" applyBorder="1" applyAlignment="1" applyProtection="1">
      <alignment horizontal="right" vertical="center" wrapText="1"/>
      <protection locked="0"/>
    </xf>
    <xf numFmtId="0" fontId="28" fillId="3" borderId="96" xfId="0" applyFont="1" applyFill="1" applyBorder="1" applyAlignment="1" applyProtection="1">
      <alignment vertical="center" wrapText="1"/>
      <protection locked="0"/>
    </xf>
    <xf numFmtId="0" fontId="28" fillId="11" borderId="98" xfId="0" applyFont="1" applyFill="1" applyBorder="1" applyAlignment="1" applyProtection="1">
      <alignment vertical="center" wrapText="1"/>
      <protection locked="0"/>
    </xf>
    <xf numFmtId="164" fontId="24" fillId="0" borderId="3" xfId="0" applyNumberFormat="1" applyFont="1" applyBorder="1" applyAlignment="1" applyProtection="1">
      <alignment vertical="center" wrapText="1"/>
      <protection locked="0"/>
    </xf>
    <xf numFmtId="164" fontId="24" fillId="2" borderId="3" xfId="0" applyNumberFormat="1" applyFont="1" applyFill="1" applyBorder="1" applyAlignment="1" applyProtection="1">
      <alignment vertical="center" wrapText="1"/>
      <protection locked="0"/>
    </xf>
    <xf numFmtId="164" fontId="28" fillId="2" borderId="3" xfId="0" applyNumberFormat="1" applyFont="1" applyFill="1" applyBorder="1" applyAlignment="1" applyProtection="1">
      <alignment vertical="center" wrapText="1"/>
      <protection locked="0"/>
    </xf>
    <xf numFmtId="164" fontId="28" fillId="0" borderId="3" xfId="0" applyNumberFormat="1" applyFont="1" applyFill="1" applyBorder="1" applyAlignment="1" applyProtection="1">
      <alignment vertical="center" wrapText="1"/>
      <protection locked="0"/>
    </xf>
    <xf numFmtId="0" fontId="29" fillId="11" borderId="98" xfId="0" applyFont="1" applyFill="1" applyBorder="1" applyAlignment="1" applyProtection="1">
      <alignment horizontal="right" vertical="center" wrapText="1"/>
      <protection locked="0"/>
    </xf>
    <xf numFmtId="0" fontId="28" fillId="11" borderId="97" xfId="0" applyFont="1" applyFill="1" applyBorder="1" applyAlignment="1" applyProtection="1">
      <alignment vertical="center" wrapText="1"/>
      <protection locked="0"/>
    </xf>
    <xf numFmtId="0" fontId="27" fillId="10" borderId="117" xfId="0" applyFont="1" applyFill="1" applyBorder="1" applyAlignment="1" applyProtection="1">
      <alignment horizontal="center" vertical="center" wrapText="1"/>
      <protection locked="0"/>
    </xf>
    <xf numFmtId="0" fontId="27" fillId="10" borderId="112" xfId="0" applyFont="1" applyFill="1" applyBorder="1" applyAlignment="1" applyProtection="1">
      <alignment horizontal="center" vertical="center" wrapText="1"/>
      <protection locked="0"/>
    </xf>
    <xf numFmtId="0" fontId="27" fillId="10" borderId="108" xfId="0" applyFont="1" applyFill="1" applyBorder="1" applyAlignment="1" applyProtection="1">
      <alignment horizontal="center" vertical="center" wrapText="1"/>
      <protection locked="0"/>
    </xf>
    <xf numFmtId="0" fontId="27" fillId="10" borderId="83" xfId="0" applyFont="1" applyFill="1" applyBorder="1" applyAlignment="1" applyProtection="1">
      <alignment horizontal="center" vertical="center" wrapText="1"/>
      <protection locked="0"/>
    </xf>
    <xf numFmtId="0" fontId="28" fillId="11" borderId="102" xfId="0" applyFont="1" applyFill="1" applyBorder="1" applyAlignment="1" applyProtection="1">
      <alignment vertical="center" wrapText="1"/>
      <protection locked="0"/>
    </xf>
    <xf numFmtId="0" fontId="27" fillId="10" borderId="73" xfId="0" applyFont="1" applyFill="1" applyBorder="1" applyAlignment="1" applyProtection="1">
      <alignment horizontal="center" vertical="center" wrapText="1"/>
      <protection locked="0"/>
    </xf>
    <xf numFmtId="164" fontId="28" fillId="3" borderId="110" xfId="0" applyNumberFormat="1" applyFont="1" applyFill="1" applyBorder="1" applyAlignment="1" applyProtection="1">
      <alignment horizontal="right" vertical="center" wrapText="1"/>
      <protection locked="0"/>
    </xf>
    <xf numFmtId="164" fontId="28" fillId="3" borderId="118" xfId="0" applyNumberFormat="1" applyFont="1" applyFill="1" applyBorder="1" applyAlignment="1" applyProtection="1">
      <alignment horizontal="right" vertical="center" wrapText="1"/>
      <protection locked="0"/>
    </xf>
    <xf numFmtId="0" fontId="28" fillId="3" borderId="111" xfId="0" applyFont="1" applyFill="1" applyBorder="1" applyAlignment="1" applyProtection="1">
      <alignment vertical="center" wrapText="1"/>
      <protection locked="0"/>
    </xf>
    <xf numFmtId="0" fontId="24" fillId="0" borderId="99" xfId="0" applyFont="1" applyBorder="1" applyAlignment="1" applyProtection="1">
      <alignment vertical="center" wrapText="1"/>
      <protection locked="0"/>
    </xf>
    <xf numFmtId="164" fontId="24" fillId="0" borderId="113" xfId="0" applyNumberFormat="1" applyFont="1" applyBorder="1" applyAlignment="1" applyProtection="1">
      <alignment horizontal="right" vertical="center" wrapText="1"/>
      <protection locked="0"/>
    </xf>
    <xf numFmtId="164" fontId="24" fillId="0" borderId="119" xfId="0" applyNumberFormat="1" applyFont="1" applyBorder="1" applyAlignment="1" applyProtection="1">
      <alignment vertical="center" wrapText="1"/>
      <protection locked="0"/>
    </xf>
    <xf numFmtId="0" fontId="24" fillId="0" borderId="114" xfId="0" applyFont="1" applyBorder="1" applyAlignment="1" applyProtection="1">
      <alignment vertical="center" wrapText="1"/>
      <protection locked="0"/>
    </xf>
    <xf numFmtId="0" fontId="28" fillId="3" borderId="73" xfId="0" applyFont="1" applyFill="1" applyBorder="1" applyAlignment="1" applyProtection="1">
      <alignment vertical="center" wrapText="1"/>
      <protection locked="0"/>
    </xf>
    <xf numFmtId="164" fontId="24" fillId="0" borderId="113" xfId="0" applyNumberFormat="1" applyFont="1" applyBorder="1" applyAlignment="1" applyProtection="1">
      <alignment vertical="center" wrapText="1"/>
      <protection locked="0"/>
    </xf>
    <xf numFmtId="0" fontId="36" fillId="11" borderId="97" xfId="0" applyFont="1" applyFill="1" applyBorder="1" applyAlignment="1" applyProtection="1">
      <alignment vertical="center" wrapText="1"/>
      <protection locked="0"/>
    </xf>
    <xf numFmtId="164" fontId="28" fillId="4" borderId="113" xfId="0" applyNumberFormat="1" applyFont="1" applyFill="1" applyBorder="1" applyAlignment="1" applyProtection="1">
      <alignment horizontal="right" vertical="center" wrapText="1"/>
      <protection locked="0"/>
    </xf>
    <xf numFmtId="164" fontId="28" fillId="3" borderId="112" xfId="0" applyNumberFormat="1" applyFont="1" applyFill="1" applyBorder="1" applyAlignment="1" applyProtection="1">
      <alignment horizontal="right" vertical="center" wrapText="1"/>
      <protection locked="0"/>
    </xf>
    <xf numFmtId="164" fontId="28" fillId="3" borderId="117" xfId="0" applyNumberFormat="1" applyFont="1" applyFill="1" applyBorder="1" applyAlignment="1" applyProtection="1">
      <alignment vertical="center" wrapText="1"/>
      <protection locked="0"/>
    </xf>
    <xf numFmtId="0" fontId="28" fillId="3" borderId="108" xfId="0" applyFont="1" applyFill="1" applyBorder="1" applyAlignment="1" applyProtection="1">
      <alignment vertical="center" wrapText="1"/>
      <protection locked="0"/>
    </xf>
    <xf numFmtId="0" fontId="28" fillId="0" borderId="99" xfId="0" applyFont="1" applyFill="1" applyBorder="1" applyAlignment="1" applyProtection="1">
      <alignment vertical="center" wrapText="1"/>
      <protection locked="0"/>
    </xf>
    <xf numFmtId="164" fontId="28" fillId="0" borderId="119" xfId="0" applyNumberFormat="1" applyFont="1" applyFill="1" applyBorder="1" applyAlignment="1" applyProtection="1">
      <alignment vertical="center" wrapText="1"/>
      <protection locked="0"/>
    </xf>
    <xf numFmtId="0" fontId="28" fillId="0" borderId="114" xfId="0" applyFont="1" applyFill="1" applyBorder="1" applyAlignment="1" applyProtection="1">
      <alignment vertical="center" wrapText="1"/>
      <protection locked="0"/>
    </xf>
    <xf numFmtId="0" fontId="27" fillId="10" borderId="101" xfId="0" applyFont="1" applyFill="1" applyBorder="1" applyAlignment="1" applyProtection="1">
      <alignment vertical="center" wrapText="1"/>
      <protection locked="0"/>
    </xf>
    <xf numFmtId="164" fontId="29" fillId="12" borderId="101" xfId="0" applyNumberFormat="1" applyFont="1" applyFill="1" applyBorder="1" applyAlignment="1" applyProtection="1">
      <alignment horizontal="right" vertical="center" wrapText="1"/>
    </xf>
    <xf numFmtId="164" fontId="29" fillId="12" borderId="79" xfId="0" applyNumberFormat="1" applyFont="1" applyFill="1" applyBorder="1" applyProtection="1"/>
    <xf numFmtId="164" fontId="29" fillId="12" borderId="101" xfId="0" applyNumberFormat="1" applyFont="1" applyFill="1" applyBorder="1" applyProtection="1"/>
    <xf numFmtId="164" fontId="29" fillId="12" borderId="81" xfId="0" applyNumberFormat="1" applyFont="1" applyFill="1" applyBorder="1" applyProtection="1"/>
    <xf numFmtId="0" fontId="29" fillId="11" borderId="97" xfId="0" applyFont="1" applyFill="1" applyBorder="1" applyAlignment="1" applyProtection="1">
      <alignment horizontal="right" vertical="center" wrapText="1"/>
      <protection locked="0"/>
    </xf>
    <xf numFmtId="164" fontId="28" fillId="0" borderId="113" xfId="0" applyNumberFormat="1" applyFont="1" applyFill="1" applyBorder="1" applyAlignment="1" applyProtection="1">
      <alignment vertical="center" wrapText="1"/>
      <protection locked="0"/>
    </xf>
    <xf numFmtId="164" fontId="28" fillId="3" borderId="112" xfId="0" applyNumberFormat="1" applyFont="1" applyFill="1" applyBorder="1" applyAlignment="1" applyProtection="1">
      <alignment vertical="center" wrapText="1"/>
      <protection locked="0"/>
    </xf>
    <xf numFmtId="164" fontId="28" fillId="3" borderId="80" xfId="0" applyNumberFormat="1" applyFont="1" applyFill="1" applyBorder="1" applyAlignment="1" applyProtection="1">
      <alignment horizontal="right" vertical="center" wrapText="1"/>
      <protection locked="0"/>
    </xf>
    <xf numFmtId="0" fontId="27" fillId="10" borderId="83" xfId="0" applyFont="1" applyFill="1" applyBorder="1" applyAlignment="1" applyProtection="1">
      <alignment horizontal="center" vertical="center" wrapText="1"/>
    </xf>
    <xf numFmtId="0" fontId="27" fillId="10" borderId="84" xfId="0" applyFont="1" applyFill="1" applyBorder="1" applyAlignment="1" applyProtection="1">
      <alignment horizontal="center" vertical="center" wrapText="1"/>
    </xf>
    <xf numFmtId="0" fontId="27" fillId="10" borderId="73" xfId="0" applyFont="1" applyFill="1" applyBorder="1" applyAlignment="1" applyProtection="1">
      <alignment horizontal="center" vertical="center" wrapText="1"/>
    </xf>
    <xf numFmtId="0" fontId="28" fillId="3" borderId="101" xfId="0" applyFont="1" applyFill="1" applyBorder="1" applyAlignment="1" applyProtection="1">
      <alignment vertical="center" wrapText="1"/>
    </xf>
    <xf numFmtId="0" fontId="28" fillId="11" borderId="102" xfId="0" applyFont="1" applyFill="1" applyBorder="1" applyAlignment="1" applyProtection="1">
      <alignment vertical="center" wrapText="1"/>
    </xf>
    <xf numFmtId="0" fontId="28" fillId="11" borderId="98" xfId="0" applyFont="1" applyFill="1" applyBorder="1" applyAlignment="1" applyProtection="1">
      <alignment vertical="center" wrapText="1"/>
    </xf>
    <xf numFmtId="0" fontId="28" fillId="11" borderId="115" xfId="0" applyFont="1" applyFill="1" applyBorder="1" applyAlignment="1" applyProtection="1">
      <alignment vertical="center" wrapText="1"/>
    </xf>
    <xf numFmtId="0" fontId="28" fillId="11" borderId="109" xfId="0" applyFont="1" applyFill="1" applyBorder="1" applyAlignment="1" applyProtection="1">
      <alignment vertical="center" wrapText="1"/>
    </xf>
    <xf numFmtId="0" fontId="28" fillId="3" borderId="98" xfId="0" applyFont="1" applyFill="1" applyBorder="1" applyAlignment="1" applyProtection="1">
      <alignment vertical="center" wrapText="1"/>
    </xf>
    <xf numFmtId="164" fontId="28" fillId="3" borderId="81" xfId="0" applyNumberFormat="1" applyFont="1" applyFill="1" applyBorder="1" applyAlignment="1" applyProtection="1">
      <alignment horizontal="right" vertical="center" wrapText="1"/>
      <protection locked="0"/>
    </xf>
    <xf numFmtId="164" fontId="24" fillId="0" borderId="0" xfId="0" applyNumberFormat="1" applyFont="1" applyBorder="1" applyAlignment="1" applyProtection="1">
      <alignment horizontal="right" vertical="center" wrapText="1"/>
      <protection locked="0"/>
    </xf>
    <xf numFmtId="0" fontId="28" fillId="3" borderId="73" xfId="0" applyFont="1" applyFill="1" applyBorder="1" applyAlignment="1" applyProtection="1">
      <alignment vertical="center" wrapText="1"/>
    </xf>
    <xf numFmtId="164" fontId="28" fillId="3" borderId="83" xfId="0" applyNumberFormat="1" applyFont="1" applyFill="1" applyBorder="1" applyAlignment="1" applyProtection="1">
      <alignment horizontal="right" vertical="center" wrapText="1"/>
      <protection locked="0"/>
    </xf>
    <xf numFmtId="164" fontId="28" fillId="3" borderId="84" xfId="0" applyNumberFormat="1" applyFont="1" applyFill="1" applyBorder="1" applyAlignment="1" applyProtection="1">
      <alignment horizontal="right" vertical="center" wrapText="1"/>
      <protection locked="0"/>
    </xf>
    <xf numFmtId="0" fontId="6" fillId="0" borderId="103" xfId="0" applyFont="1" applyBorder="1" applyProtection="1">
      <protection locked="0"/>
    </xf>
    <xf numFmtId="0" fontId="6" fillId="0" borderId="115" xfId="0" applyFont="1" applyBorder="1" applyProtection="1">
      <protection locked="0"/>
    </xf>
    <xf numFmtId="0" fontId="6" fillId="0" borderId="98" xfId="0" applyFont="1" applyBorder="1" applyProtection="1">
      <protection locked="0"/>
    </xf>
    <xf numFmtId="0" fontId="6" fillId="0" borderId="109" xfId="0" applyFont="1" applyBorder="1" applyProtection="1">
      <protection locked="0"/>
    </xf>
    <xf numFmtId="0" fontId="6" fillId="8" borderId="73" xfId="0" applyFont="1" applyFill="1" applyBorder="1" applyProtection="1">
      <protection locked="0"/>
    </xf>
    <xf numFmtId="0" fontId="6" fillId="0" borderId="98" xfId="0" applyFont="1" applyFill="1" applyBorder="1" applyProtection="1">
      <protection locked="0"/>
    </xf>
    <xf numFmtId="0" fontId="6" fillId="0" borderId="109" xfId="0" applyFont="1" applyFill="1" applyBorder="1" applyProtection="1">
      <protection locked="0"/>
    </xf>
    <xf numFmtId="0" fontId="6" fillId="8" borderId="115" xfId="0" applyFont="1" applyFill="1" applyBorder="1" applyProtection="1">
      <protection locked="0"/>
    </xf>
    <xf numFmtId="0" fontId="6" fillId="8" borderId="98" xfId="0" applyFont="1" applyFill="1" applyBorder="1" applyProtection="1">
      <protection locked="0"/>
    </xf>
    <xf numFmtId="0" fontId="6" fillId="0" borderId="101" xfId="0" applyFont="1" applyBorder="1" applyProtection="1">
      <protection locked="0"/>
    </xf>
    <xf numFmtId="0" fontId="6" fillId="8" borderId="109" xfId="0" applyFont="1" applyFill="1" applyBorder="1" applyProtection="1">
      <protection locked="0"/>
    </xf>
    <xf numFmtId="0" fontId="28" fillId="11" borderId="96" xfId="0" applyFont="1" applyFill="1" applyBorder="1" applyAlignment="1" applyProtection="1">
      <alignment vertical="center" wrapText="1"/>
    </xf>
    <xf numFmtId="164" fontId="28" fillId="4" borderId="90" xfId="0" applyNumberFormat="1" applyFont="1" applyFill="1" applyBorder="1" applyAlignment="1" applyProtection="1">
      <alignment horizontal="right" vertical="center" wrapText="1"/>
      <protection locked="0"/>
    </xf>
    <xf numFmtId="164" fontId="28" fillId="0" borderId="90" xfId="0" applyNumberFormat="1" applyFont="1" applyFill="1" applyBorder="1" applyAlignment="1" applyProtection="1">
      <alignment horizontal="right" vertical="center" wrapText="1"/>
      <protection locked="0"/>
    </xf>
    <xf numFmtId="0" fontId="28" fillId="11" borderId="97" xfId="0" applyFont="1" applyFill="1" applyBorder="1" applyAlignment="1" applyProtection="1">
      <alignment vertical="center" wrapText="1"/>
    </xf>
    <xf numFmtId="164" fontId="28" fillId="4" borderId="94" xfId="0" applyNumberFormat="1" applyFont="1" applyFill="1" applyBorder="1" applyAlignment="1" applyProtection="1">
      <alignment horizontal="right" vertical="center" wrapText="1"/>
      <protection locked="0"/>
    </xf>
    <xf numFmtId="164" fontId="28" fillId="0" borderId="94" xfId="0" applyNumberFormat="1" applyFont="1" applyFill="1" applyBorder="1" applyAlignment="1" applyProtection="1">
      <alignment horizontal="right" vertical="center" wrapText="1"/>
      <protection locked="0"/>
    </xf>
    <xf numFmtId="0" fontId="6" fillId="0" borderId="97" xfId="0" applyFont="1" applyBorder="1" applyProtection="1">
      <protection locked="0"/>
    </xf>
    <xf numFmtId="0" fontId="28" fillId="3" borderId="109" xfId="0" applyFont="1" applyFill="1" applyBorder="1" applyAlignment="1" applyProtection="1">
      <alignment vertical="center" wrapText="1"/>
    </xf>
    <xf numFmtId="164" fontId="28" fillId="3" borderId="0" xfId="0" applyNumberFormat="1" applyFont="1" applyFill="1" applyBorder="1" applyAlignment="1" applyProtection="1">
      <alignment horizontal="right" vertical="center" wrapText="1"/>
      <protection locked="0"/>
    </xf>
    <xf numFmtId="0" fontId="27" fillId="10" borderId="109" xfId="0" applyFont="1" applyFill="1" applyBorder="1" applyAlignment="1" applyProtection="1">
      <alignment vertical="center" wrapText="1"/>
    </xf>
    <xf numFmtId="0" fontId="27" fillId="10" borderId="101" xfId="0" applyFont="1" applyFill="1" applyBorder="1" applyAlignment="1" applyProtection="1">
      <alignment vertical="center" wrapText="1"/>
    </xf>
    <xf numFmtId="164" fontId="24" fillId="0" borderId="90" xfId="0" applyNumberFormat="1" applyFont="1" applyBorder="1" applyAlignment="1" applyProtection="1">
      <alignment horizontal="right" vertical="center" wrapText="1"/>
      <protection locked="0"/>
    </xf>
    <xf numFmtId="164" fontId="24" fillId="0" borderId="94" xfId="0" applyNumberFormat="1" applyFont="1" applyBorder="1" applyAlignment="1" applyProtection="1">
      <alignment horizontal="right" vertical="center" wrapText="1"/>
      <protection locked="0"/>
    </xf>
    <xf numFmtId="164" fontId="29" fillId="11" borderId="73" xfId="0" applyNumberFormat="1" applyFont="1" applyFill="1" applyBorder="1" applyAlignment="1" applyProtection="1">
      <alignment horizontal="right" vertical="center" wrapText="1"/>
      <protection locked="0"/>
    </xf>
    <xf numFmtId="0" fontId="28" fillId="3" borderId="96" xfId="0" applyFont="1" applyFill="1" applyBorder="1" applyAlignment="1" applyProtection="1">
      <alignment vertical="center" wrapText="1"/>
    </xf>
    <xf numFmtId="164" fontId="28" fillId="3" borderId="90" xfId="0" applyNumberFormat="1" applyFont="1" applyFill="1" applyBorder="1" applyAlignment="1" applyProtection="1">
      <alignment horizontal="right" vertical="center" wrapText="1"/>
      <protection locked="0"/>
    </xf>
    <xf numFmtId="0" fontId="28" fillId="3" borderId="97" xfId="0" applyFont="1" applyFill="1" applyBorder="1" applyAlignment="1" applyProtection="1">
      <alignment vertical="center" wrapText="1"/>
    </xf>
    <xf numFmtId="164" fontId="28" fillId="3" borderId="94" xfId="0" applyNumberFormat="1" applyFont="1" applyFill="1" applyBorder="1" applyAlignment="1" applyProtection="1">
      <alignment horizontal="right" vertical="center" wrapText="1"/>
      <protection locked="0"/>
    </xf>
    <xf numFmtId="0" fontId="6" fillId="8" borderId="103" xfId="0" applyFont="1" applyFill="1" applyBorder="1" applyProtection="1">
      <protection locked="0"/>
    </xf>
    <xf numFmtId="0" fontId="6" fillId="8" borderId="101" xfId="0" applyFont="1" applyFill="1" applyBorder="1" applyProtection="1">
      <protection locked="0"/>
    </xf>
    <xf numFmtId="0" fontId="6" fillId="0" borderId="75" xfId="0" applyFont="1" applyBorder="1" applyProtection="1"/>
    <xf numFmtId="0" fontId="12" fillId="11" borderId="98" xfId="0" applyFont="1" applyFill="1" applyBorder="1"/>
    <xf numFmtId="0" fontId="12" fillId="11" borderId="97" xfId="0" applyFont="1" applyFill="1" applyBorder="1"/>
    <xf numFmtId="0" fontId="12" fillId="11" borderId="96" xfId="0" applyFont="1" applyFill="1" applyBorder="1"/>
    <xf numFmtId="0" fontId="55" fillId="11" borderId="97" xfId="0" applyFont="1" applyFill="1" applyBorder="1" applyAlignment="1">
      <alignment vertical="center" wrapText="1"/>
    </xf>
    <xf numFmtId="0" fontId="56" fillId="10" borderId="31" xfId="0" applyFont="1" applyFill="1" applyBorder="1" applyAlignment="1" applyProtection="1">
      <alignment horizontal="center" vertical="center" wrapText="1"/>
    </xf>
    <xf numFmtId="0" fontId="57" fillId="10" borderId="34" xfId="0" applyFont="1" applyFill="1" applyBorder="1" applyAlignment="1" applyProtection="1">
      <alignment horizontal="center" vertical="center"/>
    </xf>
    <xf numFmtId="0" fontId="43" fillId="13" borderId="34" xfId="0" applyFont="1" applyFill="1" applyBorder="1" applyAlignment="1" applyProtection="1">
      <alignment horizontal="center" vertical="center"/>
    </xf>
    <xf numFmtId="0" fontId="44" fillId="14" borderId="34" xfId="0" applyFont="1" applyFill="1" applyBorder="1" applyProtection="1"/>
    <xf numFmtId="0" fontId="43" fillId="14" borderId="34" xfId="0" applyFont="1" applyFill="1" applyBorder="1" applyProtection="1"/>
    <xf numFmtId="0" fontId="43" fillId="15" borderId="48" xfId="0" applyFont="1" applyFill="1" applyBorder="1" applyAlignment="1" applyProtection="1">
      <alignment horizontal="center" vertical="center"/>
    </xf>
    <xf numFmtId="0" fontId="51" fillId="15" borderId="57" xfId="0" applyFont="1" applyFill="1" applyBorder="1" applyAlignment="1">
      <alignment vertical="center"/>
    </xf>
    <xf numFmtId="0" fontId="51" fillId="15" borderId="44" xfId="0" applyFont="1" applyFill="1" applyBorder="1" applyAlignment="1">
      <alignment horizontal="center" vertical="center"/>
    </xf>
    <xf numFmtId="0" fontId="29" fillId="11" borderId="72" xfId="0" applyFont="1" applyFill="1" applyBorder="1" applyAlignment="1">
      <alignment horizontal="left" vertical="center" wrapText="1"/>
    </xf>
    <xf numFmtId="0" fontId="29" fillId="11" borderId="46" xfId="0" applyFont="1" applyFill="1" applyBorder="1" applyAlignment="1">
      <alignment horizontal="left" vertical="center" wrapText="1"/>
    </xf>
    <xf numFmtId="0" fontId="29" fillId="11" borderId="47" xfId="0" applyFont="1" applyFill="1" applyBorder="1" applyAlignment="1">
      <alignment horizontal="left" vertical="center" wrapText="1"/>
    </xf>
    <xf numFmtId="0" fontId="28" fillId="11" borderId="44" xfId="0" applyFont="1" applyFill="1" applyBorder="1" applyAlignment="1">
      <alignment vertical="center" wrapText="1"/>
    </xf>
    <xf numFmtId="0" fontId="28" fillId="11" borderId="62" xfId="0" applyFont="1" applyFill="1" applyBorder="1" applyAlignment="1">
      <alignment vertical="center" wrapText="1"/>
    </xf>
    <xf numFmtId="0" fontId="28" fillId="11" borderId="41" xfId="0" applyFont="1" applyFill="1" applyBorder="1" applyAlignment="1">
      <alignment vertical="center" wrapText="1"/>
    </xf>
    <xf numFmtId="0" fontId="28" fillId="11" borderId="60" xfId="0" applyFont="1" applyFill="1" applyBorder="1" applyAlignment="1">
      <alignment vertical="center"/>
    </xf>
    <xf numFmtId="0" fontId="28" fillId="11" borderId="72" xfId="0" applyFont="1" applyFill="1" applyBorder="1" applyAlignment="1">
      <alignment vertical="center" wrapText="1"/>
    </xf>
    <xf numFmtId="0" fontId="28" fillId="11" borderId="47" xfId="0" applyFont="1" applyFill="1" applyBorder="1" applyAlignment="1">
      <alignment vertical="center" wrapText="1"/>
    </xf>
    <xf numFmtId="0" fontId="28" fillId="11" borderId="63" xfId="0" applyFont="1" applyFill="1" applyBorder="1" applyAlignment="1">
      <alignment vertical="top" wrapText="1"/>
    </xf>
    <xf numFmtId="0" fontId="46" fillId="12" borderId="34" xfId="0" applyFont="1" applyFill="1" applyBorder="1" applyProtection="1"/>
    <xf numFmtId="0" fontId="46" fillId="12" borderId="41" xfId="0" applyFont="1" applyFill="1" applyBorder="1" applyProtection="1">
      <protection locked="0"/>
    </xf>
    <xf numFmtId="0" fontId="47" fillId="15" borderId="34" xfId="0" applyFont="1" applyFill="1" applyBorder="1" applyProtection="1"/>
    <xf numFmtId="0" fontId="51" fillId="12" borderId="62" xfId="0" applyFont="1" applyFill="1" applyBorder="1" applyAlignment="1" applyProtection="1">
      <alignment vertical="center"/>
      <protection locked="0"/>
    </xf>
    <xf numFmtId="0" fontId="24" fillId="12" borderId="60" xfId="0" applyFont="1" applyFill="1" applyBorder="1" applyAlignment="1" applyProtection="1">
      <alignment vertical="center"/>
      <protection locked="0"/>
    </xf>
    <xf numFmtId="0" fontId="24" fillId="12" borderId="45" xfId="0" applyFont="1" applyFill="1" applyBorder="1" applyAlignment="1" applyProtection="1">
      <alignment horizontal="left" vertical="center"/>
      <protection locked="0"/>
    </xf>
    <xf numFmtId="0" fontId="24" fillId="12" borderId="61" xfId="0" applyFont="1" applyFill="1" applyBorder="1" applyAlignment="1" applyProtection="1">
      <alignment horizontal="left" vertical="center"/>
      <protection locked="0"/>
    </xf>
    <xf numFmtId="0" fontId="0" fillId="14" borderId="1" xfId="0" applyFill="1" applyBorder="1" applyProtection="1"/>
    <xf numFmtId="0" fontId="0" fillId="14" borderId="35" xfId="0" applyFill="1" applyBorder="1" applyProtection="1"/>
    <xf numFmtId="0" fontId="27" fillId="10" borderId="48" xfId="0" applyFont="1" applyFill="1" applyBorder="1" applyAlignment="1" applyProtection="1">
      <alignment vertical="center"/>
    </xf>
    <xf numFmtId="0" fontId="58" fillId="10" borderId="44" xfId="0" applyFont="1" applyFill="1" applyBorder="1" applyAlignment="1" applyProtection="1">
      <alignment vertical="center"/>
      <protection locked="0"/>
    </xf>
    <xf numFmtId="0" fontId="58" fillId="10" borderId="48" xfId="0" applyFont="1" applyFill="1" applyBorder="1" applyAlignment="1" applyProtection="1">
      <alignment vertical="center"/>
      <protection locked="0"/>
    </xf>
    <xf numFmtId="0" fontId="27" fillId="10" borderId="44" xfId="0" applyFont="1" applyFill="1" applyBorder="1" applyAlignment="1">
      <alignment vertical="center" wrapText="1"/>
    </xf>
    <xf numFmtId="0" fontId="27" fillId="10" borderId="57" xfId="0" applyFont="1" applyFill="1" applyBorder="1" applyAlignment="1">
      <alignment horizontal="center" wrapText="1"/>
    </xf>
    <xf numFmtId="0" fontId="27" fillId="10" borderId="49" xfId="0" applyFont="1" applyFill="1" applyBorder="1" applyAlignment="1">
      <alignment horizontal="center" vertical="center" wrapText="1"/>
    </xf>
    <xf numFmtId="0" fontId="46" fillId="12" borderId="34" xfId="0" applyFont="1" applyFill="1" applyBorder="1" applyAlignment="1" applyProtection="1">
      <alignment wrapText="1"/>
    </xf>
    <xf numFmtId="0" fontId="46" fillId="12" borderId="34" xfId="0" applyFont="1" applyFill="1" applyBorder="1" applyAlignment="1" applyProtection="1">
      <alignment horizontal="left" vertical="center" wrapText="1"/>
    </xf>
    <xf numFmtId="0" fontId="46" fillId="12" borderId="36" xfId="0" applyFont="1" applyFill="1" applyBorder="1" applyAlignment="1" applyProtection="1">
      <alignment wrapText="1"/>
    </xf>
    <xf numFmtId="0" fontId="39" fillId="12" borderId="34" xfId="0" applyFont="1" applyFill="1" applyBorder="1" applyAlignment="1" applyProtection="1">
      <alignment horizontal="center" vertical="top" wrapText="1"/>
      <protection locked="0"/>
    </xf>
    <xf numFmtId="0" fontId="39" fillId="12" borderId="35" xfId="0" applyFont="1" applyFill="1" applyBorder="1" applyAlignment="1" applyProtection="1">
      <alignment horizontal="center" vertical="top" wrapText="1"/>
      <protection locked="0"/>
    </xf>
    <xf numFmtId="0" fontId="28" fillId="12" borderId="34" xfId="0" applyFont="1" applyFill="1" applyBorder="1" applyAlignment="1" applyProtection="1">
      <alignment horizontal="center" vertical="top" wrapText="1"/>
      <protection locked="0"/>
    </xf>
    <xf numFmtId="0" fontId="28" fillId="12" borderId="35" xfId="0" applyFont="1" applyFill="1" applyBorder="1" applyAlignment="1" applyProtection="1">
      <alignment horizontal="center" vertical="top" wrapText="1"/>
      <protection locked="0"/>
    </xf>
    <xf numFmtId="0" fontId="12" fillId="5" borderId="79" xfId="0" applyFont="1" applyFill="1" applyBorder="1" applyAlignment="1">
      <alignment horizontal="left" vertical="center"/>
    </xf>
    <xf numFmtId="0" fontId="12" fillId="5" borderId="80" xfId="0" applyFont="1" applyFill="1" applyBorder="1" applyAlignment="1">
      <alignment horizontal="left" vertical="center"/>
    </xf>
    <xf numFmtId="0" fontId="12" fillId="5" borderId="81" xfId="0" applyFont="1" applyFill="1" applyBorder="1" applyAlignment="1">
      <alignment horizontal="left" vertical="center"/>
    </xf>
    <xf numFmtId="0" fontId="10" fillId="10" borderId="74" xfId="0" applyFont="1" applyFill="1" applyBorder="1" applyAlignment="1">
      <alignment horizontal="left" vertical="center"/>
    </xf>
    <xf numFmtId="0" fontId="10" fillId="10" borderId="75" xfId="0" applyFont="1" applyFill="1" applyBorder="1" applyAlignment="1">
      <alignment horizontal="left" vertical="center"/>
    </xf>
    <xf numFmtId="0" fontId="10" fillId="10" borderId="76" xfId="0" applyFont="1" applyFill="1" applyBorder="1" applyAlignment="1">
      <alignment horizontal="left" vertical="center"/>
    </xf>
    <xf numFmtId="0" fontId="4" fillId="11" borderId="77" xfId="0" applyFont="1" applyFill="1" applyBorder="1" applyAlignment="1">
      <alignment horizontal="left" vertical="center" wrapText="1"/>
    </xf>
    <xf numFmtId="0" fontId="4" fillId="11" borderId="0" xfId="0" applyFont="1" applyFill="1" applyBorder="1" applyAlignment="1">
      <alignment horizontal="left" vertical="center" wrapText="1"/>
    </xf>
    <xf numFmtId="0" fontId="4" fillId="11" borderId="78" xfId="0" applyFont="1" applyFill="1" applyBorder="1" applyAlignment="1">
      <alignment horizontal="left" vertical="center" wrapText="1"/>
    </xf>
    <xf numFmtId="0" fontId="12" fillId="11" borderId="79" xfId="0" applyFont="1" applyFill="1" applyBorder="1" applyAlignment="1">
      <alignment horizontal="left" vertical="center"/>
    </xf>
    <xf numFmtId="0" fontId="12" fillId="11" borderId="80" xfId="0" applyFont="1" applyFill="1" applyBorder="1" applyAlignment="1">
      <alignment horizontal="left" vertical="center"/>
    </xf>
    <xf numFmtId="0" fontId="12" fillId="11" borderId="81" xfId="0" applyFont="1" applyFill="1" applyBorder="1" applyAlignment="1">
      <alignment horizontal="left" vertical="center"/>
    </xf>
    <xf numFmtId="0" fontId="12" fillId="5" borderId="77" xfId="0" applyFont="1" applyFill="1" applyBorder="1" applyAlignment="1">
      <alignment horizontal="left" vertical="center"/>
    </xf>
    <xf numFmtId="0" fontId="12" fillId="5" borderId="0" xfId="0" applyFont="1" applyFill="1" applyBorder="1" applyAlignment="1">
      <alignment horizontal="left" vertical="center"/>
    </xf>
    <xf numFmtId="0" fontId="12" fillId="5" borderId="78" xfId="0" applyFont="1" applyFill="1" applyBorder="1" applyAlignment="1">
      <alignment horizontal="left" vertical="center"/>
    </xf>
    <xf numFmtId="0" fontId="6" fillId="0" borderId="94" xfId="0" applyFont="1" applyFill="1" applyBorder="1" applyAlignment="1" applyProtection="1">
      <alignment horizontal="left"/>
      <protection locked="0"/>
    </xf>
    <xf numFmtId="0" fontId="6" fillId="0" borderId="88" xfId="0" applyFont="1" applyFill="1" applyBorder="1" applyAlignment="1" applyProtection="1">
      <alignment horizontal="left"/>
      <protection locked="0"/>
    </xf>
    <xf numFmtId="1" fontId="6" fillId="0" borderId="116" xfId="0" applyNumberFormat="1" applyFont="1" applyFill="1" applyBorder="1" applyAlignment="1" applyProtection="1">
      <alignment horizontal="left"/>
      <protection locked="0"/>
    </xf>
    <xf numFmtId="1" fontId="6" fillId="0" borderId="92" xfId="0" applyNumberFormat="1" applyFont="1" applyFill="1" applyBorder="1" applyAlignment="1" applyProtection="1">
      <alignment horizontal="left"/>
      <protection locked="0"/>
    </xf>
    <xf numFmtId="0" fontId="17" fillId="10" borderId="74" xfId="0" applyFont="1" applyFill="1" applyBorder="1" applyAlignment="1">
      <alignment horizontal="left" vertical="center"/>
    </xf>
    <xf numFmtId="0" fontId="17" fillId="10" borderId="75" xfId="0" applyFont="1" applyFill="1" applyBorder="1" applyAlignment="1">
      <alignment horizontal="left" vertical="center"/>
    </xf>
    <xf numFmtId="0" fontId="17" fillId="10" borderId="76" xfId="0" applyFont="1" applyFill="1" applyBorder="1" applyAlignment="1">
      <alignment horizontal="left" vertical="center"/>
    </xf>
    <xf numFmtId="0" fontId="14" fillId="0" borderId="4" xfId="0" applyFont="1" applyFill="1" applyBorder="1" applyAlignment="1" applyProtection="1">
      <alignment horizontal="left" vertical="center" wrapText="1"/>
      <protection locked="0"/>
    </xf>
    <xf numFmtId="0" fontId="14" fillId="0" borderId="93" xfId="0" applyFont="1" applyFill="1" applyBorder="1" applyAlignment="1" applyProtection="1">
      <alignment horizontal="left" vertical="center" wrapText="1"/>
      <protection locked="0"/>
    </xf>
    <xf numFmtId="164" fontId="6" fillId="0" borderId="21" xfId="0" applyNumberFormat="1" applyFont="1" applyFill="1" applyBorder="1" applyAlignment="1" applyProtection="1">
      <alignment horizontal="center" vertical="center"/>
      <protection locked="0"/>
    </xf>
    <xf numFmtId="164" fontId="6" fillId="0" borderId="104" xfId="0" applyNumberFormat="1" applyFont="1" applyFill="1" applyBorder="1" applyAlignment="1" applyProtection="1">
      <alignment horizontal="center" vertical="center"/>
      <protection locked="0"/>
    </xf>
    <xf numFmtId="0" fontId="6" fillId="0" borderId="82" xfId="0" applyFont="1" applyFill="1" applyBorder="1" applyAlignment="1" applyProtection="1">
      <alignment horizontal="left"/>
      <protection locked="0"/>
    </xf>
    <xf numFmtId="0" fontId="6" fillId="0" borderId="84" xfId="0" applyFont="1" applyFill="1" applyBorder="1" applyAlignment="1" applyProtection="1">
      <alignment horizontal="left"/>
      <protection locked="0"/>
    </xf>
    <xf numFmtId="0" fontId="6" fillId="0" borderId="74" xfId="0" applyFont="1" applyFill="1" applyBorder="1" applyAlignment="1" applyProtection="1">
      <alignment horizontal="left"/>
      <protection locked="0"/>
    </xf>
    <xf numFmtId="0" fontId="6" fillId="0" borderId="76" xfId="0" applyFont="1" applyFill="1" applyBorder="1" applyAlignment="1" applyProtection="1">
      <alignment horizontal="left"/>
      <protection locked="0"/>
    </xf>
    <xf numFmtId="0" fontId="6" fillId="0" borderId="90" xfId="0" applyFont="1" applyFill="1" applyBorder="1" applyAlignment="1" applyProtection="1">
      <alignment horizontal="left"/>
      <protection locked="0"/>
    </xf>
    <xf numFmtId="0" fontId="6" fillId="0" borderId="85" xfId="0" applyFont="1" applyFill="1" applyBorder="1" applyAlignment="1" applyProtection="1">
      <alignment horizontal="left"/>
      <protection locked="0"/>
    </xf>
    <xf numFmtId="0" fontId="55" fillId="11" borderId="109" xfId="0" applyFont="1" applyFill="1" applyBorder="1" applyAlignment="1">
      <alignment horizontal="left" vertical="center" wrapText="1"/>
    </xf>
    <xf numFmtId="0" fontId="11" fillId="11" borderId="109" xfId="0" applyFont="1" applyFill="1" applyBorder="1" applyAlignment="1">
      <alignment horizontal="left" vertical="center" wrapText="1"/>
    </xf>
    <xf numFmtId="0" fontId="14" fillId="0" borderId="80" xfId="0" applyFont="1" applyFill="1" applyBorder="1" applyAlignment="1" applyProtection="1">
      <alignment horizontal="left" vertical="center" wrapText="1"/>
      <protection locked="0"/>
    </xf>
    <xf numFmtId="0" fontId="14" fillId="0" borderId="81" xfId="0" applyFont="1" applyFill="1" applyBorder="1" applyAlignment="1" applyProtection="1">
      <alignment horizontal="left" vertical="center" wrapText="1"/>
      <protection locked="0"/>
    </xf>
    <xf numFmtId="0" fontId="14" fillId="0" borderId="100" xfId="0" applyFont="1" applyFill="1" applyBorder="1" applyAlignment="1" applyProtection="1">
      <alignment horizontal="center" vertical="center" wrapText="1"/>
      <protection locked="0"/>
    </xf>
    <xf numFmtId="0" fontId="14" fillId="0" borderId="88" xfId="0" applyFont="1" applyFill="1" applyBorder="1" applyAlignment="1" applyProtection="1">
      <alignment horizontal="center" vertical="center" wrapText="1"/>
      <protection locked="0"/>
    </xf>
    <xf numFmtId="0" fontId="14" fillId="0" borderId="82" xfId="0" applyFont="1" applyFill="1" applyBorder="1" applyAlignment="1" applyProtection="1">
      <alignment horizontal="center" vertical="center" wrapText="1"/>
      <protection locked="0"/>
    </xf>
    <xf numFmtId="0" fontId="14" fillId="0" borderId="84" xfId="0" applyFont="1" applyFill="1" applyBorder="1" applyAlignment="1" applyProtection="1">
      <alignment horizontal="center" vertical="center" wrapText="1"/>
      <protection locked="0"/>
    </xf>
    <xf numFmtId="0" fontId="14" fillId="0" borderId="80" xfId="0" applyFont="1" applyFill="1" applyBorder="1" applyAlignment="1" applyProtection="1">
      <alignment horizontal="center" vertical="center" wrapText="1"/>
      <protection locked="0"/>
    </xf>
    <xf numFmtId="0" fontId="14" fillId="0" borderId="81" xfId="0" applyFont="1" applyFill="1" applyBorder="1" applyAlignment="1" applyProtection="1">
      <alignment horizontal="center" vertical="center" wrapText="1"/>
      <protection locked="0"/>
    </xf>
    <xf numFmtId="0" fontId="12" fillId="11" borderId="103" xfId="0" applyFont="1" applyFill="1" applyBorder="1" applyAlignment="1">
      <alignment horizontal="left" vertical="center" wrapText="1"/>
    </xf>
    <xf numFmtId="0" fontId="12" fillId="11" borderId="109" xfId="0" applyFont="1" applyFill="1" applyBorder="1" applyAlignment="1">
      <alignment horizontal="left" vertical="center" wrapText="1"/>
    </xf>
    <xf numFmtId="0" fontId="12" fillId="11" borderId="101" xfId="0" applyFont="1" applyFill="1" applyBorder="1" applyAlignment="1">
      <alignment horizontal="left" vertical="center" wrapText="1"/>
    </xf>
    <xf numFmtId="0" fontId="14" fillId="0" borderId="75" xfId="0" applyFont="1" applyFill="1" applyBorder="1" applyAlignment="1" applyProtection="1">
      <alignment horizontal="center" vertical="center" wrapText="1"/>
      <protection locked="0"/>
    </xf>
    <xf numFmtId="0" fontId="14" fillId="0" borderId="7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8" xfId="0" applyFont="1" applyFill="1" applyBorder="1" applyAlignment="1" applyProtection="1">
      <alignment horizontal="center" vertical="center" wrapText="1"/>
      <protection locked="0"/>
    </xf>
    <xf numFmtId="164" fontId="6" fillId="0" borderId="107" xfId="0" applyNumberFormat="1" applyFont="1" applyFill="1" applyBorder="1" applyAlignment="1" applyProtection="1">
      <alignment horizontal="center" vertical="center"/>
      <protection locked="0"/>
    </xf>
    <xf numFmtId="164" fontId="6" fillId="0" borderId="108" xfId="0" applyNumberFormat="1" applyFont="1" applyFill="1" applyBorder="1" applyAlignment="1" applyProtection="1">
      <alignment horizontal="center" vertical="center"/>
      <protection locked="0"/>
    </xf>
    <xf numFmtId="0" fontId="11" fillId="0" borderId="105" xfId="0" applyFont="1" applyFill="1" applyBorder="1" applyAlignment="1" applyProtection="1">
      <alignment horizontal="left" vertical="center"/>
      <protection locked="0"/>
    </xf>
    <xf numFmtId="0" fontId="11" fillId="0" borderId="106"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11" fillId="0" borderId="93" xfId="0" applyFont="1" applyFill="1" applyBorder="1" applyAlignment="1" applyProtection="1">
      <alignment horizontal="left" vertical="center"/>
      <protection locked="0"/>
    </xf>
    <xf numFmtId="0" fontId="6" fillId="0" borderId="5" xfId="0" applyFont="1" applyFill="1" applyBorder="1" applyAlignment="1" applyProtection="1">
      <alignment horizontal="center"/>
      <protection locked="0"/>
    </xf>
    <xf numFmtId="0" fontId="6" fillId="0" borderId="87" xfId="0" applyFont="1" applyFill="1" applyBorder="1" applyAlignment="1" applyProtection="1">
      <alignment horizontal="center"/>
      <protection locked="0"/>
    </xf>
    <xf numFmtId="164" fontId="6" fillId="8" borderId="94" xfId="0" applyNumberFormat="1" applyFont="1" applyFill="1" applyBorder="1" applyAlignment="1">
      <alignment horizontal="center" vertical="center"/>
    </xf>
    <xf numFmtId="0" fontId="6" fillId="8" borderId="88" xfId="0" applyFont="1" applyFill="1" applyBorder="1" applyAlignment="1">
      <alignment horizontal="center" vertical="center"/>
    </xf>
    <xf numFmtId="0" fontId="14" fillId="0" borderId="94" xfId="0" applyFont="1" applyFill="1" applyBorder="1" applyAlignment="1" applyProtection="1">
      <alignment horizontal="center" vertical="center" wrapText="1"/>
      <protection locked="0"/>
    </xf>
    <xf numFmtId="0" fontId="14" fillId="0" borderId="83" xfId="0" applyFont="1" applyFill="1" applyBorder="1" applyAlignment="1" applyProtection="1">
      <alignment horizontal="center" vertical="center" wrapText="1"/>
      <protection locked="0"/>
    </xf>
    <xf numFmtId="0" fontId="17" fillId="10" borderId="83" xfId="0" applyFont="1" applyFill="1" applyBorder="1" applyAlignment="1">
      <alignment horizontal="left" vertical="center"/>
    </xf>
    <xf numFmtId="0" fontId="17" fillId="10" borderId="84" xfId="0" applyFont="1" applyFill="1" applyBorder="1" applyAlignment="1">
      <alignment horizontal="left" vertical="center"/>
    </xf>
    <xf numFmtId="0" fontId="6" fillId="0" borderId="94"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left" vertical="center" wrapText="1"/>
      <protection locked="0"/>
    </xf>
    <xf numFmtId="0" fontId="14" fillId="0" borderId="90" xfId="0" applyFont="1" applyFill="1" applyBorder="1" applyAlignment="1" applyProtection="1">
      <alignment horizontal="center" vertical="center" wrapText="1"/>
      <protection locked="0"/>
    </xf>
    <xf numFmtId="0" fontId="14" fillId="0" borderId="85"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left" vertical="center" wrapText="1"/>
      <protection locked="0"/>
    </xf>
    <xf numFmtId="0" fontId="14" fillId="0" borderId="87"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protection locked="0"/>
    </xf>
    <xf numFmtId="0" fontId="11" fillId="0" borderId="87" xfId="0" applyFont="1" applyFill="1" applyBorder="1" applyAlignment="1" applyProtection="1">
      <alignment horizontal="left" vertical="center"/>
      <protection locked="0"/>
    </xf>
    <xf numFmtId="0" fontId="6" fillId="0" borderId="94" xfId="0" applyFont="1" applyFill="1" applyBorder="1" applyAlignment="1" applyProtection="1">
      <alignment horizontal="center"/>
      <protection locked="0"/>
    </xf>
    <xf numFmtId="0" fontId="6" fillId="0" borderId="88" xfId="0" applyFont="1" applyFill="1" applyBorder="1" applyAlignment="1" applyProtection="1">
      <alignment horizontal="center"/>
      <protection locked="0"/>
    </xf>
    <xf numFmtId="0" fontId="33" fillId="0" borderId="82" xfId="0" applyFont="1" applyFill="1" applyBorder="1" applyAlignment="1" applyProtection="1">
      <alignment horizontal="center" vertical="center" wrapText="1"/>
      <protection locked="0"/>
    </xf>
    <xf numFmtId="0" fontId="33" fillId="0" borderId="84" xfId="0" applyFont="1" applyFill="1" applyBorder="1" applyAlignment="1" applyProtection="1">
      <alignment horizontal="center" vertical="center" wrapText="1"/>
      <protection locked="0"/>
    </xf>
    <xf numFmtId="0" fontId="10" fillId="10" borderId="82" xfId="0" applyFont="1" applyFill="1" applyBorder="1" applyAlignment="1">
      <alignment horizontal="left"/>
    </xf>
    <xf numFmtId="0" fontId="10" fillId="10" borderId="83" xfId="0" applyFont="1" applyFill="1" applyBorder="1" applyAlignment="1">
      <alignment horizontal="left"/>
    </xf>
    <xf numFmtId="0" fontId="10" fillId="10" borderId="84" xfId="0" applyFont="1" applyFill="1" applyBorder="1" applyAlignment="1">
      <alignment horizontal="left"/>
    </xf>
    <xf numFmtId="0" fontId="18" fillId="0" borderId="13" xfId="0" applyFont="1" applyFill="1" applyBorder="1" applyAlignment="1" applyProtection="1">
      <alignment horizontal="left" vertical="center"/>
      <protection locked="0"/>
    </xf>
    <xf numFmtId="0" fontId="18" fillId="0" borderId="95" xfId="0" applyFont="1" applyFill="1" applyBorder="1" applyAlignment="1" applyProtection="1">
      <alignment horizontal="left" vertical="center"/>
      <protection locked="0"/>
    </xf>
    <xf numFmtId="0" fontId="6" fillId="0" borderId="94" xfId="0" applyFont="1" applyFill="1" applyBorder="1" applyAlignment="1" applyProtection="1">
      <alignment horizontal="center" vertical="center"/>
      <protection locked="0"/>
    </xf>
    <xf numFmtId="0" fontId="6" fillId="0" borderId="88" xfId="0" applyFont="1" applyFill="1" applyBorder="1" applyAlignment="1" applyProtection="1">
      <alignment horizontal="center" vertical="center"/>
      <protection locked="0"/>
    </xf>
    <xf numFmtId="0" fontId="11" fillId="0" borderId="89" xfId="0" applyFont="1" applyFill="1" applyBorder="1" applyAlignment="1" applyProtection="1">
      <alignment horizontal="left" vertical="center" wrapText="1"/>
      <protection locked="0"/>
    </xf>
    <xf numFmtId="0" fontId="11" fillId="0" borderId="85" xfId="0" applyFont="1" applyFill="1" applyBorder="1" applyAlignment="1" applyProtection="1">
      <alignment horizontal="left" vertical="center" wrapText="1"/>
      <protection locked="0"/>
    </xf>
    <xf numFmtId="0" fontId="11" fillId="0" borderId="91" xfId="0" applyFont="1" applyFill="1" applyBorder="1" applyAlignment="1" applyProtection="1">
      <alignment horizontal="left" vertical="center" wrapText="1"/>
      <protection locked="0"/>
    </xf>
    <xf numFmtId="0" fontId="11" fillId="0" borderId="87" xfId="0" applyFont="1" applyFill="1" applyBorder="1" applyAlignment="1" applyProtection="1">
      <alignment horizontal="left" vertical="center" wrapText="1"/>
      <protection locked="0"/>
    </xf>
    <xf numFmtId="0" fontId="14" fillId="0" borderId="86" xfId="0" applyFont="1" applyFill="1" applyBorder="1" applyAlignment="1" applyProtection="1">
      <alignment horizontal="center" vertical="center" wrapText="1"/>
      <protection locked="0"/>
    </xf>
    <xf numFmtId="0" fontId="14" fillId="0" borderId="99"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protection locked="0"/>
    </xf>
    <xf numFmtId="0" fontId="6" fillId="0" borderId="92"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6" fillId="0" borderId="93" xfId="0" applyFont="1" applyFill="1" applyBorder="1" applyAlignment="1" applyProtection="1">
      <alignment horizontal="center"/>
      <protection locked="0"/>
    </xf>
    <xf numFmtId="0" fontId="8" fillId="10" borderId="0" xfId="0" applyFont="1" applyFill="1" applyBorder="1" applyAlignment="1">
      <alignment horizontal="center" vertical="center"/>
    </xf>
    <xf numFmtId="0" fontId="10" fillId="10" borderId="82" xfId="0" applyFont="1" applyFill="1" applyBorder="1" applyAlignment="1">
      <alignment horizontal="left" vertical="center"/>
    </xf>
    <xf numFmtId="0" fontId="10" fillId="10" borderId="83" xfId="0" applyFont="1" applyFill="1" applyBorder="1" applyAlignment="1">
      <alignment horizontal="left" vertical="center"/>
    </xf>
    <xf numFmtId="0" fontId="10" fillId="10" borderId="84" xfId="0" applyFont="1" applyFill="1" applyBorder="1" applyAlignment="1">
      <alignment horizontal="left" vertical="center"/>
    </xf>
    <xf numFmtId="0" fontId="6" fillId="0" borderId="90" xfId="0" applyFont="1" applyFill="1" applyBorder="1" applyAlignment="1" applyProtection="1">
      <alignment horizontal="center" vertical="center"/>
      <protection locked="0"/>
    </xf>
    <xf numFmtId="0" fontId="6" fillId="0" borderId="85" xfId="0" applyFont="1" applyFill="1" applyBorder="1" applyAlignment="1" applyProtection="1">
      <alignment horizontal="center" vertical="center"/>
      <protection locked="0"/>
    </xf>
    <xf numFmtId="0" fontId="14" fillId="0" borderId="82" xfId="0" applyFont="1" applyFill="1" applyBorder="1" applyAlignment="1" applyProtection="1">
      <alignment horizontal="left" vertical="center" wrapText="1"/>
      <protection locked="0"/>
    </xf>
    <xf numFmtId="0" fontId="14" fillId="0" borderId="84"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protection locked="0"/>
    </xf>
    <xf numFmtId="0" fontId="11" fillId="0" borderId="87" xfId="0" applyFont="1" applyFill="1" applyBorder="1" applyAlignment="1" applyProtection="1">
      <alignment horizontal="left"/>
      <protection locked="0"/>
    </xf>
    <xf numFmtId="0" fontId="6" fillId="0" borderId="5" xfId="0" applyFont="1" applyFill="1" applyBorder="1" applyProtection="1">
      <protection locked="0"/>
    </xf>
    <xf numFmtId="0" fontId="6" fillId="0" borderId="87" xfId="0" applyFont="1" applyFill="1" applyBorder="1" applyProtection="1">
      <protection locked="0"/>
    </xf>
    <xf numFmtId="0" fontId="0" fillId="0" borderId="2" xfId="0" applyBorder="1" applyAlignment="1">
      <alignment horizontal="left" vertical="top"/>
    </xf>
    <xf numFmtId="0" fontId="0" fillId="0" borderId="19" xfId="0" applyBorder="1" applyAlignment="1">
      <alignment horizontal="left" vertical="top"/>
    </xf>
    <xf numFmtId="0" fontId="0" fillId="0" borderId="6" xfId="0" applyBorder="1" applyAlignment="1">
      <alignment horizontal="left" vertical="top"/>
    </xf>
    <xf numFmtId="0" fontId="7" fillId="10" borderId="82" xfId="0" applyFont="1" applyFill="1" applyBorder="1" applyAlignment="1">
      <alignment horizontal="center" vertical="center"/>
    </xf>
    <xf numFmtId="0" fontId="7" fillId="10" borderId="83" xfId="0" applyFont="1" applyFill="1" applyBorder="1" applyAlignment="1">
      <alignment horizontal="center" vertical="center"/>
    </xf>
    <xf numFmtId="0" fontId="7" fillId="10" borderId="84" xfId="0" applyFont="1" applyFill="1" applyBorder="1" applyAlignment="1">
      <alignment horizontal="center" vertical="center"/>
    </xf>
    <xf numFmtId="0" fontId="10" fillId="10" borderId="82" xfId="0" applyFont="1" applyFill="1" applyBorder="1" applyAlignment="1">
      <alignment horizontal="left" vertical="top" wrapText="1"/>
    </xf>
    <xf numFmtId="0" fontId="10" fillId="10" borderId="83" xfId="0" applyFont="1" applyFill="1" applyBorder="1" applyAlignment="1">
      <alignment horizontal="left" vertical="top" wrapText="1"/>
    </xf>
    <xf numFmtId="0" fontId="10" fillId="10" borderId="84" xfId="0" applyFont="1" applyFill="1" applyBorder="1" applyAlignment="1">
      <alignment horizontal="left" vertical="top" wrapText="1"/>
    </xf>
    <xf numFmtId="0" fontId="6" fillId="11" borderId="107" xfId="0" applyFont="1" applyFill="1" applyBorder="1" applyAlignment="1">
      <alignment horizontal="left" vertical="center" wrapText="1"/>
    </xf>
    <xf numFmtId="0" fontId="6" fillId="11" borderId="117" xfId="0" applyFont="1" applyFill="1" applyBorder="1" applyAlignment="1">
      <alignment horizontal="left" vertical="center" wrapText="1"/>
    </xf>
    <xf numFmtId="0" fontId="6" fillId="11" borderId="108" xfId="0" applyFont="1" applyFill="1" applyBorder="1" applyAlignment="1">
      <alignment horizontal="left" vertical="center" wrapText="1"/>
    </xf>
    <xf numFmtId="0" fontId="12" fillId="11" borderId="82" xfId="0" applyFont="1" applyFill="1" applyBorder="1" applyAlignment="1">
      <alignment horizontal="center" vertical="center" wrapText="1"/>
    </xf>
    <xf numFmtId="0" fontId="12" fillId="11" borderId="84" xfId="0" applyFont="1" applyFill="1" applyBorder="1" applyAlignment="1">
      <alignment horizontal="center" vertical="center" wrapText="1"/>
    </xf>
    <xf numFmtId="164" fontId="29" fillId="12" borderId="79" xfId="0" applyNumberFormat="1" applyFont="1" applyFill="1" applyBorder="1" applyAlignment="1" applyProtection="1">
      <alignment horizontal="center" vertical="center" wrapText="1"/>
    </xf>
    <xf numFmtId="164" fontId="29" fillId="12" borderId="80" xfId="0" applyNumberFormat="1" applyFont="1" applyFill="1" applyBorder="1" applyAlignment="1" applyProtection="1">
      <alignment horizontal="center" vertical="center" wrapText="1"/>
    </xf>
    <xf numFmtId="164" fontId="29" fillId="12" borderId="81" xfId="0" applyNumberFormat="1" applyFont="1" applyFill="1" applyBorder="1" applyAlignment="1" applyProtection="1">
      <alignment horizontal="center" vertical="center" wrapText="1"/>
    </xf>
    <xf numFmtId="0" fontId="54" fillId="12" borderId="57" xfId="0" applyFont="1" applyFill="1" applyBorder="1" applyAlignment="1" applyProtection="1">
      <alignment horizontal="left" vertical="center"/>
      <protection locked="0"/>
    </xf>
    <xf numFmtId="0" fontId="54" fillId="12" borderId="59" xfId="0" applyFont="1" applyFill="1" applyBorder="1" applyAlignment="1" applyProtection="1">
      <alignment horizontal="left" vertical="center"/>
      <protection locked="0"/>
    </xf>
    <xf numFmtId="0" fontId="54" fillId="12" borderId="58" xfId="0" applyFont="1" applyFill="1" applyBorder="1" applyAlignment="1" applyProtection="1">
      <alignment horizontal="left" vertical="center"/>
      <protection locked="0"/>
    </xf>
    <xf numFmtId="0" fontId="58" fillId="10" borderId="57" xfId="0" applyFont="1" applyFill="1" applyBorder="1" applyAlignment="1" applyProtection="1">
      <alignment horizontal="left" vertical="center"/>
      <protection locked="0"/>
    </xf>
    <xf numFmtId="0" fontId="58" fillId="10" borderId="58" xfId="0" applyFont="1" applyFill="1" applyBorder="1" applyAlignment="1" applyProtection="1">
      <alignment horizontal="left" vertical="center"/>
      <protection locked="0"/>
    </xf>
    <xf numFmtId="0" fontId="24" fillId="12" borderId="49" xfId="0" applyFont="1" applyFill="1" applyBorder="1" applyAlignment="1" applyProtection="1">
      <alignment horizontal="left" vertical="center"/>
      <protection locked="0"/>
    </xf>
    <xf numFmtId="0" fontId="24" fillId="12" borderId="50" xfId="0" applyFont="1" applyFill="1" applyBorder="1" applyAlignment="1" applyProtection="1">
      <alignment horizontal="left" vertical="center"/>
      <protection locked="0"/>
    </xf>
    <xf numFmtId="0" fontId="24" fillId="12" borderId="51" xfId="0" applyFont="1" applyFill="1" applyBorder="1" applyAlignment="1" applyProtection="1">
      <alignment horizontal="left" vertical="center"/>
      <protection locked="0"/>
    </xf>
    <xf numFmtId="0" fontId="24" fillId="12" borderId="54" xfId="0" applyFont="1" applyFill="1" applyBorder="1" applyAlignment="1" applyProtection="1">
      <alignment horizontal="left" vertical="center"/>
      <protection locked="0"/>
    </xf>
    <xf numFmtId="0" fontId="24" fillId="12" borderId="55" xfId="0" applyFont="1" applyFill="1" applyBorder="1" applyAlignment="1" applyProtection="1">
      <alignment horizontal="left" vertical="center"/>
      <protection locked="0"/>
    </xf>
    <xf numFmtId="0" fontId="24" fillId="12" borderId="56" xfId="0" applyFont="1" applyFill="1" applyBorder="1" applyAlignment="1" applyProtection="1">
      <alignment horizontal="left" vertical="center"/>
      <protection locked="0"/>
    </xf>
    <xf numFmtId="0" fontId="24" fillId="12" borderId="3" xfId="0" applyFont="1" applyFill="1" applyBorder="1" applyAlignment="1" applyProtection="1">
      <alignment horizontal="center" vertical="center"/>
      <protection locked="0"/>
    </xf>
    <xf numFmtId="0" fontId="24" fillId="12" borderId="35" xfId="0" applyFont="1" applyFill="1" applyBorder="1" applyAlignment="1" applyProtection="1">
      <alignment horizontal="center" vertical="center"/>
      <protection locked="0"/>
    </xf>
    <xf numFmtId="0" fontId="24" fillId="12" borderId="68" xfId="0" applyFont="1" applyFill="1" applyBorder="1" applyAlignment="1" applyProtection="1">
      <alignment horizontal="center" vertical="center"/>
      <protection locked="0"/>
    </xf>
    <xf numFmtId="0" fontId="24" fillId="12" borderId="38" xfId="0" applyFont="1" applyFill="1" applyBorder="1" applyAlignment="1" applyProtection="1">
      <alignment horizontal="center" vertical="center"/>
      <protection locked="0"/>
    </xf>
    <xf numFmtId="0" fontId="39" fillId="12" borderId="31" xfId="0" applyFont="1" applyFill="1" applyBorder="1" applyAlignment="1" applyProtection="1">
      <alignment horizontal="center" vertical="top" wrapText="1"/>
      <protection locked="0"/>
    </xf>
    <xf numFmtId="0" fontId="39" fillId="12" borderId="33" xfId="0" applyFont="1" applyFill="1" applyBorder="1" applyAlignment="1" applyProtection="1">
      <alignment horizontal="center" vertical="top" wrapText="1"/>
      <protection locked="0"/>
    </xf>
    <xf numFmtId="0" fontId="28" fillId="12" borderId="34" xfId="0" applyFont="1" applyFill="1" applyBorder="1" applyAlignment="1" applyProtection="1">
      <alignment horizontal="center" vertical="top" wrapText="1"/>
      <protection locked="0"/>
    </xf>
    <xf numFmtId="0" fontId="28" fillId="12" borderId="35" xfId="0" applyFont="1" applyFill="1" applyBorder="1" applyAlignment="1" applyProtection="1">
      <alignment horizontal="center" vertical="top" wrapText="1"/>
      <protection locked="0"/>
    </xf>
    <xf numFmtId="0" fontId="24" fillId="12" borderId="36" xfId="0" applyFont="1" applyFill="1" applyBorder="1" applyAlignment="1" applyProtection="1">
      <alignment horizontal="center"/>
      <protection locked="0"/>
    </xf>
    <xf numFmtId="0" fontId="24" fillId="12" borderId="38" xfId="0" applyFont="1" applyFill="1" applyBorder="1" applyAlignment="1" applyProtection="1">
      <alignment horizontal="center"/>
      <protection locked="0"/>
    </xf>
    <xf numFmtId="0" fontId="28" fillId="15" borderId="64" xfId="0" applyFont="1" applyFill="1" applyBorder="1" applyAlignment="1">
      <alignment horizontal="center" vertical="center" wrapText="1"/>
    </xf>
    <xf numFmtId="0" fontId="28" fillId="15" borderId="65" xfId="0" applyFont="1" applyFill="1" applyBorder="1" applyAlignment="1">
      <alignment horizontal="center" vertical="center" wrapText="1"/>
    </xf>
    <xf numFmtId="0" fontId="39" fillId="12" borderId="21"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27" fillId="10" borderId="64" xfId="0" applyFont="1" applyFill="1" applyBorder="1" applyAlignment="1">
      <alignment horizontal="left" vertical="center" wrapText="1"/>
    </xf>
    <xf numFmtId="0" fontId="27" fillId="10" borderId="67" xfId="0" applyFont="1" applyFill="1" applyBorder="1" applyAlignment="1">
      <alignment horizontal="left" vertical="center" wrapText="1"/>
    </xf>
    <xf numFmtId="0" fontId="27" fillId="10" borderId="65" xfId="0" applyFont="1" applyFill="1" applyBorder="1" applyAlignment="1">
      <alignment horizontal="left" vertical="center" wrapText="1"/>
    </xf>
    <xf numFmtId="0" fontId="28" fillId="12" borderId="13" xfId="0" applyFont="1" applyFill="1" applyBorder="1" applyAlignment="1" applyProtection="1">
      <alignment horizontal="center" vertical="center" wrapText="1"/>
      <protection locked="0"/>
    </xf>
    <xf numFmtId="0" fontId="28" fillId="12" borderId="40" xfId="0" applyFont="1" applyFill="1" applyBorder="1" applyAlignment="1" applyProtection="1">
      <alignment horizontal="center" vertical="center" wrapText="1"/>
      <protection locked="0"/>
    </xf>
    <xf numFmtId="0" fontId="28" fillId="12" borderId="3" xfId="0" applyFont="1" applyFill="1" applyBorder="1" applyAlignment="1" applyProtection="1">
      <alignment horizontal="center" vertical="center" wrapText="1"/>
      <protection locked="0"/>
    </xf>
    <xf numFmtId="0" fontId="28" fillId="12" borderId="35" xfId="0" applyFont="1" applyFill="1" applyBorder="1" applyAlignment="1" applyProtection="1">
      <alignment horizontal="center" vertical="center" wrapText="1"/>
      <protection locked="0"/>
    </xf>
    <xf numFmtId="0" fontId="27" fillId="10" borderId="64" xfId="0" applyFont="1" applyFill="1" applyBorder="1" applyAlignment="1">
      <alignment horizontal="left" vertical="center"/>
    </xf>
    <xf numFmtId="0" fontId="27" fillId="10" borderId="67" xfId="0" applyFont="1" applyFill="1" applyBorder="1" applyAlignment="1">
      <alignment horizontal="left" vertical="center"/>
    </xf>
    <xf numFmtId="0" fontId="27" fillId="10" borderId="65" xfId="0" applyFont="1" applyFill="1" applyBorder="1" applyAlignment="1">
      <alignment horizontal="left" vertical="center"/>
    </xf>
    <xf numFmtId="0" fontId="24" fillId="12" borderId="39" xfId="0" applyFont="1" applyFill="1" applyBorder="1" applyAlignment="1" applyProtection="1">
      <alignment horizontal="left" vertical="center"/>
      <protection locked="0"/>
    </xf>
    <xf numFmtId="0" fontId="24" fillId="12" borderId="6" xfId="0" applyFont="1" applyFill="1" applyBorder="1" applyAlignment="1" applyProtection="1">
      <alignment horizontal="left" vertical="center"/>
      <protection locked="0"/>
    </xf>
    <xf numFmtId="0" fontId="24" fillId="12" borderId="40" xfId="0" applyFont="1" applyFill="1" applyBorder="1" applyAlignment="1" applyProtection="1">
      <alignment horizontal="left" vertical="center"/>
      <protection locked="0"/>
    </xf>
    <xf numFmtId="0" fontId="24" fillId="12" borderId="34" xfId="0" applyFont="1" applyFill="1" applyBorder="1" applyAlignment="1" applyProtection="1">
      <alignment horizontal="left" vertical="center"/>
      <protection locked="0"/>
    </xf>
    <xf numFmtId="0" fontId="24" fillId="12" borderId="1" xfId="0" applyFont="1" applyFill="1" applyBorder="1" applyAlignment="1" applyProtection="1">
      <alignment horizontal="left" vertical="center"/>
      <protection locked="0"/>
    </xf>
    <xf numFmtId="0" fontId="24" fillId="12" borderId="35" xfId="0" applyFont="1" applyFill="1" applyBorder="1" applyAlignment="1" applyProtection="1">
      <alignment horizontal="left" vertical="center"/>
      <protection locked="0"/>
    </xf>
    <xf numFmtId="0" fontId="24" fillId="12" borderId="36" xfId="0" applyFont="1" applyFill="1" applyBorder="1" applyAlignment="1" applyProtection="1">
      <alignment horizontal="left" vertical="center"/>
      <protection locked="0"/>
    </xf>
    <xf numFmtId="0" fontId="24" fillId="12" borderId="37" xfId="0" applyFont="1" applyFill="1" applyBorder="1" applyAlignment="1" applyProtection="1">
      <alignment horizontal="left" vertical="center"/>
      <protection locked="0"/>
    </xf>
    <xf numFmtId="0" fontId="24" fillId="12" borderId="38" xfId="0" applyFont="1" applyFill="1" applyBorder="1" applyAlignment="1" applyProtection="1">
      <alignment horizontal="left" vertical="center"/>
      <protection locked="0"/>
    </xf>
    <xf numFmtId="0" fontId="52" fillId="12" borderId="49" xfId="0" applyFont="1" applyFill="1" applyBorder="1" applyAlignment="1" applyProtection="1">
      <alignment horizontal="left" vertical="center"/>
    </xf>
    <xf numFmtId="0" fontId="53" fillId="12" borderId="50" xfId="0" applyFont="1" applyFill="1" applyBorder="1" applyAlignment="1" applyProtection="1">
      <alignment horizontal="left" vertical="center"/>
    </xf>
    <xf numFmtId="0" fontId="53" fillId="12" borderId="51" xfId="0" applyFont="1" applyFill="1" applyBorder="1" applyAlignment="1" applyProtection="1">
      <alignment horizontal="left" vertical="center"/>
    </xf>
    <xf numFmtId="0" fontId="53" fillId="12" borderId="52" xfId="0" applyFont="1" applyFill="1" applyBorder="1" applyAlignment="1" applyProtection="1">
      <alignment horizontal="left" vertical="center"/>
    </xf>
    <xf numFmtId="0" fontId="53" fillId="12" borderId="0" xfId="0" applyFont="1" applyFill="1" applyBorder="1" applyAlignment="1" applyProtection="1">
      <alignment horizontal="left" vertical="center"/>
    </xf>
    <xf numFmtId="0" fontId="53" fillId="12" borderId="53" xfId="0" applyFont="1" applyFill="1" applyBorder="1" applyAlignment="1" applyProtection="1">
      <alignment horizontal="left" vertical="center"/>
    </xf>
    <xf numFmtId="0" fontId="53" fillId="12" borderId="54" xfId="0" applyFont="1" applyFill="1" applyBorder="1" applyAlignment="1" applyProtection="1">
      <alignment horizontal="left" vertical="center"/>
    </xf>
    <xf numFmtId="0" fontId="53" fillId="12" borderId="55" xfId="0" applyFont="1" applyFill="1" applyBorder="1" applyAlignment="1" applyProtection="1">
      <alignment horizontal="left" vertical="center"/>
    </xf>
    <xf numFmtId="0" fontId="53" fillId="12" borderId="56" xfId="0" applyFont="1" applyFill="1" applyBorder="1" applyAlignment="1" applyProtection="1">
      <alignment horizontal="left" vertical="center"/>
    </xf>
    <xf numFmtId="0" fontId="57" fillId="10" borderId="34" xfId="0" applyFont="1" applyFill="1" applyBorder="1" applyAlignment="1" applyProtection="1">
      <alignment horizontal="center" vertical="center"/>
    </xf>
    <xf numFmtId="0" fontId="57" fillId="10" borderId="1" xfId="0" applyFont="1" applyFill="1" applyBorder="1" applyAlignment="1" applyProtection="1">
      <alignment horizontal="center" vertical="center"/>
    </xf>
    <xf numFmtId="0" fontId="57" fillId="10" borderId="35" xfId="0" applyFont="1" applyFill="1" applyBorder="1" applyAlignment="1" applyProtection="1">
      <alignment horizontal="center" vertical="center"/>
    </xf>
    <xf numFmtId="0" fontId="43" fillId="16" borderId="34" xfId="0" applyFont="1" applyFill="1" applyBorder="1" applyAlignment="1" applyProtection="1">
      <alignment horizontal="left" vertical="center"/>
    </xf>
    <xf numFmtId="0" fontId="43" fillId="16" borderId="1" xfId="0" applyFont="1" applyFill="1" applyBorder="1" applyAlignment="1" applyProtection="1">
      <alignment horizontal="left" vertical="center"/>
    </xf>
    <xf numFmtId="0" fontId="43" fillId="16" borderId="35" xfId="0" applyFont="1" applyFill="1" applyBorder="1" applyAlignment="1" applyProtection="1">
      <alignment horizontal="left" vertical="center"/>
    </xf>
    <xf numFmtId="0" fontId="24" fillId="12" borderId="69" xfId="0" applyFont="1" applyFill="1" applyBorder="1" applyAlignment="1" applyProtection="1">
      <alignment horizontal="left" vertical="center"/>
      <protection locked="0"/>
    </xf>
    <xf numFmtId="0" fontId="24" fillId="12" borderId="70" xfId="0" applyFont="1" applyFill="1" applyBorder="1" applyAlignment="1" applyProtection="1">
      <alignment horizontal="left" vertical="center"/>
      <protection locked="0"/>
    </xf>
    <xf numFmtId="0" fontId="24" fillId="12" borderId="71" xfId="0" applyFont="1" applyFill="1" applyBorder="1" applyAlignment="1" applyProtection="1">
      <alignment horizontal="left" vertical="center"/>
      <protection locked="0"/>
    </xf>
    <xf numFmtId="0" fontId="43" fillId="16" borderId="34" xfId="0" applyFont="1" applyFill="1" applyBorder="1" applyAlignment="1" applyProtection="1">
      <alignment horizontal="center"/>
    </xf>
    <xf numFmtId="0" fontId="43" fillId="16" borderId="1" xfId="0" applyFont="1" applyFill="1" applyBorder="1" applyAlignment="1" applyProtection="1">
      <alignment horizontal="center"/>
    </xf>
    <xf numFmtId="0" fontId="43" fillId="16" borderId="35" xfId="0" applyFont="1" applyFill="1" applyBorder="1" applyAlignment="1" applyProtection="1">
      <alignment horizontal="center"/>
    </xf>
    <xf numFmtId="0" fontId="42" fillId="16" borderId="34" xfId="0" applyFont="1" applyFill="1" applyBorder="1" applyAlignment="1" applyProtection="1">
      <alignment horizontal="center"/>
    </xf>
    <xf numFmtId="0" fontId="42" fillId="16" borderId="1" xfId="0" applyFont="1" applyFill="1" applyBorder="1" applyAlignment="1" applyProtection="1">
      <alignment horizontal="center"/>
    </xf>
    <xf numFmtId="0" fontId="42" fillId="16" borderId="35" xfId="0" applyFont="1" applyFill="1" applyBorder="1" applyAlignment="1" applyProtection="1">
      <alignment horizontal="center"/>
    </xf>
    <xf numFmtId="0" fontId="57" fillId="10" borderId="34" xfId="0" applyFont="1" applyFill="1" applyBorder="1" applyAlignment="1" applyProtection="1">
      <alignment horizontal="center" vertical="center" wrapText="1"/>
    </xf>
    <xf numFmtId="0" fontId="57" fillId="10" borderId="1" xfId="0" applyFont="1" applyFill="1" applyBorder="1" applyAlignment="1" applyProtection="1">
      <alignment horizontal="center" vertical="center" wrapText="1"/>
    </xf>
    <xf numFmtId="0" fontId="57" fillId="10" borderId="35" xfId="0" applyFont="1" applyFill="1" applyBorder="1" applyAlignment="1" applyProtection="1">
      <alignment horizontal="center" vertical="center" wrapText="1"/>
    </xf>
    <xf numFmtId="0" fontId="41" fillId="0" borderId="32" xfId="0" applyFont="1" applyBorder="1" applyAlignment="1" applyProtection="1">
      <alignment horizontal="center" vertical="center" wrapText="1"/>
    </xf>
    <xf numFmtId="0" fontId="41" fillId="0" borderId="33" xfId="0" applyFont="1" applyBorder="1" applyAlignment="1" applyProtection="1">
      <alignment horizontal="center" vertical="center" wrapText="1"/>
    </xf>
    <xf numFmtId="0" fontId="41" fillId="0" borderId="1" xfId="0" applyFont="1" applyBorder="1" applyAlignment="1" applyProtection="1">
      <alignment horizontal="center"/>
    </xf>
    <xf numFmtId="0" fontId="41" fillId="0" borderId="35" xfId="0" applyFont="1" applyBorder="1" applyAlignment="1" applyProtection="1">
      <alignment horizontal="center"/>
    </xf>
    <xf numFmtId="0" fontId="45" fillId="0" borderId="1" xfId="0" applyFont="1" applyBorder="1" applyAlignment="1" applyProtection="1">
      <alignment horizontal="center"/>
    </xf>
    <xf numFmtId="0" fontId="45" fillId="0" borderId="35" xfId="0" applyFont="1" applyBorder="1" applyAlignment="1" applyProtection="1">
      <alignment horizontal="center"/>
    </xf>
    <xf numFmtId="0" fontId="45" fillId="0" borderId="1" xfId="0" applyFont="1" applyBorder="1" applyAlignment="1" applyProtection="1">
      <alignment horizontal="center" wrapText="1"/>
    </xf>
    <xf numFmtId="0" fontId="45" fillId="0" borderId="35" xfId="0" applyFont="1" applyBorder="1" applyAlignment="1" applyProtection="1">
      <alignment horizontal="center" wrapText="1"/>
    </xf>
    <xf numFmtId="0" fontId="57" fillId="10" borderId="34" xfId="0" applyFont="1" applyFill="1" applyBorder="1" applyAlignment="1" applyProtection="1">
      <alignment horizontal="center"/>
    </xf>
    <xf numFmtId="0" fontId="57" fillId="10" borderId="1" xfId="0" applyFont="1" applyFill="1" applyBorder="1" applyAlignment="1" applyProtection="1">
      <alignment horizontal="center"/>
    </xf>
    <xf numFmtId="0" fontId="57" fillId="10" borderId="35" xfId="0" applyFont="1" applyFill="1" applyBorder="1" applyAlignment="1" applyProtection="1">
      <alignment horizontal="center"/>
    </xf>
    <xf numFmtId="0" fontId="43" fillId="15" borderId="41" xfId="0" applyFont="1" applyFill="1" applyBorder="1" applyAlignment="1" applyProtection="1">
      <alignment horizontal="center" vertical="center"/>
    </xf>
    <xf numFmtId="0" fontId="43" fillId="15" borderId="5" xfId="0" applyFont="1" applyFill="1" applyBorder="1" applyAlignment="1" applyProtection="1">
      <alignment horizontal="center" vertical="center"/>
    </xf>
    <xf numFmtId="0" fontId="43" fillId="15" borderId="42" xfId="0" applyFont="1" applyFill="1" applyBorder="1" applyAlignment="1" applyProtection="1">
      <alignment horizontal="center" vertical="center"/>
    </xf>
    <xf numFmtId="164" fontId="57" fillId="17" borderId="34" xfId="0" applyNumberFormat="1" applyFont="1" applyFill="1" applyBorder="1" applyAlignment="1" applyProtection="1">
      <alignment horizontal="center" vertical="center" wrapText="1"/>
    </xf>
    <xf numFmtId="164" fontId="57" fillId="17" borderId="1" xfId="0" applyNumberFormat="1" applyFont="1" applyFill="1" applyBorder="1" applyAlignment="1" applyProtection="1">
      <alignment horizontal="center" vertical="center" wrapText="1"/>
    </xf>
    <xf numFmtId="164" fontId="57" fillId="17" borderId="35" xfId="0" applyNumberFormat="1" applyFont="1" applyFill="1" applyBorder="1" applyAlignment="1" applyProtection="1">
      <alignment horizontal="center" vertical="center" wrapText="1"/>
    </xf>
    <xf numFmtId="0" fontId="43" fillId="16" borderId="34" xfId="0" applyFont="1" applyFill="1" applyBorder="1" applyAlignment="1" applyProtection="1">
      <alignment horizontal="left"/>
    </xf>
    <xf numFmtId="0" fontId="43" fillId="16" borderId="1" xfId="0" applyFont="1" applyFill="1" applyBorder="1" applyAlignment="1" applyProtection="1">
      <alignment horizontal="left"/>
    </xf>
    <xf numFmtId="0" fontId="43" fillId="16" borderId="35" xfId="0" applyFont="1" applyFill="1" applyBorder="1" applyAlignment="1" applyProtection="1">
      <alignment horizontal="left"/>
    </xf>
    <xf numFmtId="0" fontId="43" fillId="11" borderId="41" xfId="0" applyFont="1" applyFill="1" applyBorder="1" applyAlignment="1" applyProtection="1">
      <alignment horizontal="center"/>
    </xf>
    <xf numFmtId="0" fontId="43" fillId="11" borderId="5" xfId="0" applyFont="1" applyFill="1" applyBorder="1" applyAlignment="1" applyProtection="1">
      <alignment horizontal="center"/>
    </xf>
    <xf numFmtId="0" fontId="43" fillId="11" borderId="42" xfId="0" applyFont="1" applyFill="1" applyBorder="1" applyAlignment="1" applyProtection="1">
      <alignment horizontal="center"/>
    </xf>
    <xf numFmtId="0" fontId="10" fillId="10" borderId="76" xfId="0" applyFont="1" applyFill="1" applyBorder="1" applyAlignment="1" applyProtection="1">
      <alignment horizontal="center" vertical="center" wrapText="1"/>
    </xf>
    <xf numFmtId="0" fontId="10" fillId="10" borderId="81" xfId="0" applyFont="1" applyFill="1" applyBorder="1" applyAlignment="1" applyProtection="1">
      <alignment horizontal="center" vertical="center" wrapText="1"/>
    </xf>
    <xf numFmtId="0" fontId="8" fillId="10" borderId="82" xfId="0" applyFont="1" applyFill="1" applyBorder="1" applyAlignment="1" applyProtection="1">
      <alignment horizontal="center" vertical="center" wrapText="1"/>
    </xf>
    <xf numFmtId="0" fontId="8" fillId="10" borderId="83" xfId="0" applyFont="1" applyFill="1" applyBorder="1" applyAlignment="1" applyProtection="1">
      <alignment horizontal="center" vertical="center" wrapText="1"/>
    </xf>
    <xf numFmtId="0" fontId="8" fillId="10" borderId="84" xfId="0" applyFont="1" applyFill="1" applyBorder="1" applyAlignment="1" applyProtection="1">
      <alignment horizontal="center" vertical="center" wrapText="1"/>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993"/>
      <color rgb="FFFF8A15"/>
      <color rgb="FFFFB871"/>
      <color rgb="FF1271B3"/>
      <color rgb="FF58B1EE"/>
      <color rgb="FFEB7700"/>
      <color rgb="FF1790E3"/>
      <color rgb="FFB50E67"/>
      <color rgb="FFAFE8FF"/>
      <color rgb="FF81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4349</xdr:colOff>
      <xdr:row>0</xdr:row>
      <xdr:rowOff>114300</xdr:rowOff>
    </xdr:from>
    <xdr:to>
      <xdr:col>2</xdr:col>
      <xdr:colOff>171449</xdr:colOff>
      <xdr:row>1</xdr:row>
      <xdr:rowOff>1175816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6349" y="114300"/>
          <a:ext cx="1148175" cy="1271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81</xdr:row>
          <xdr:rowOff>184150</xdr:rowOff>
        </xdr:from>
        <xdr:to>
          <xdr:col>2</xdr:col>
          <xdr:colOff>1079500</xdr:colOff>
          <xdr:row>82</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82</xdr:row>
          <xdr:rowOff>133350</xdr:rowOff>
        </xdr:from>
        <xdr:to>
          <xdr:col>2</xdr:col>
          <xdr:colOff>1079500</xdr:colOff>
          <xdr:row>83</xdr:row>
          <xdr:rowOff>50800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84</xdr:row>
          <xdr:rowOff>133350</xdr:rowOff>
        </xdr:from>
        <xdr:to>
          <xdr:col>2</xdr:col>
          <xdr:colOff>1079500</xdr:colOff>
          <xdr:row>84</xdr:row>
          <xdr:rowOff>355600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85</xdr:row>
          <xdr:rowOff>95250</xdr:rowOff>
        </xdr:from>
        <xdr:to>
          <xdr:col>2</xdr:col>
          <xdr:colOff>1079500</xdr:colOff>
          <xdr:row>85</xdr:row>
          <xdr:rowOff>317500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86</xdr:row>
          <xdr:rowOff>114300</xdr:rowOff>
        </xdr:from>
        <xdr:to>
          <xdr:col>2</xdr:col>
          <xdr:colOff>1079500</xdr:colOff>
          <xdr:row>86</xdr:row>
          <xdr:rowOff>317500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77</xdr:row>
          <xdr:rowOff>0</xdr:rowOff>
        </xdr:from>
        <xdr:to>
          <xdr:col>2</xdr:col>
          <xdr:colOff>984250</xdr:colOff>
          <xdr:row>78</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60 à 69 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12700</xdr:rowOff>
        </xdr:from>
        <xdr:to>
          <xdr:col>2</xdr:col>
          <xdr:colOff>1003300</xdr:colOff>
          <xdr:row>78</xdr:row>
          <xdr:rowOff>361950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70 à 79 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79</xdr:row>
          <xdr:rowOff>76200</xdr:rowOff>
        </xdr:from>
        <xdr:to>
          <xdr:col>2</xdr:col>
          <xdr:colOff>984250</xdr:colOff>
          <xdr:row>79</xdr:row>
          <xdr:rowOff>317500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80 à 89 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80</xdr:row>
          <xdr:rowOff>88900</xdr:rowOff>
        </xdr:from>
        <xdr:to>
          <xdr:col>2</xdr:col>
          <xdr:colOff>984250</xdr:colOff>
          <xdr:row>80</xdr:row>
          <xdr:rowOff>317500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plus de 90 ans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95250</xdr:rowOff>
        </xdr:from>
        <xdr:to>
          <xdr:col>2</xdr:col>
          <xdr:colOff>1098550</xdr:colOff>
          <xdr:row>59</xdr:row>
          <xdr:rowOff>285750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2020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774700</xdr:colOff>
          <xdr:row>59</xdr:row>
          <xdr:rowOff>88900</xdr:rowOff>
        </xdr:from>
        <xdr:to>
          <xdr:col>2</xdr:col>
          <xdr:colOff>1733550</xdr:colOff>
          <xdr:row>59</xdr:row>
          <xdr:rowOff>285750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2021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342900</xdr:rowOff>
        </xdr:from>
        <xdr:to>
          <xdr:col>2</xdr:col>
          <xdr:colOff>1123950</xdr:colOff>
          <xdr:row>60</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107950</xdr:rowOff>
        </xdr:from>
        <xdr:to>
          <xdr:col>2</xdr:col>
          <xdr:colOff>1746250</xdr:colOff>
          <xdr:row>88</xdr:row>
          <xdr:rowOff>304800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Information non connue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59</xdr:row>
          <xdr:rowOff>317500</xdr:rowOff>
        </xdr:from>
        <xdr:to>
          <xdr:col>2</xdr:col>
          <xdr:colOff>1714500</xdr:colOff>
          <xdr:row>60</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83</xdr:row>
          <xdr:rowOff>88900</xdr:rowOff>
        </xdr:from>
        <xdr:to>
          <xdr:col>2</xdr:col>
          <xdr:colOff>1079500</xdr:colOff>
          <xdr:row>83</xdr:row>
          <xdr:rowOff>304800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GIR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114300</xdr:rowOff>
        </xdr:from>
        <xdr:to>
          <xdr:col>2</xdr:col>
          <xdr:colOff>1079500</xdr:colOff>
          <xdr:row>87</xdr:row>
          <xdr:rowOff>317500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Non giré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209550</xdr:rowOff>
        </xdr:from>
        <xdr:to>
          <xdr:col>2</xdr:col>
          <xdr:colOff>1746250</xdr:colOff>
          <xdr:row>45</xdr:row>
          <xdr:rowOff>400050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Bresse Bourguignonne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393700</xdr:rowOff>
        </xdr:from>
        <xdr:to>
          <xdr:col>2</xdr:col>
          <xdr:colOff>1746250</xdr:colOff>
          <xdr:row>45</xdr:row>
          <xdr:rowOff>698500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Chalonnais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704850</xdr:rowOff>
        </xdr:from>
        <xdr:to>
          <xdr:col>2</xdr:col>
          <xdr:colOff>2305050</xdr:colOff>
          <xdr:row>45</xdr:row>
          <xdr:rowOff>876300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Communauté Urbaine Creusot Montceau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908050</xdr:rowOff>
        </xdr:from>
        <xdr:to>
          <xdr:col>2</xdr:col>
          <xdr:colOff>2305050</xdr:colOff>
          <xdr:row>45</xdr:row>
          <xdr:rowOff>1193800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Autunois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1162050</xdr:rowOff>
        </xdr:from>
        <xdr:to>
          <xdr:col>2</xdr:col>
          <xdr:colOff>2305050</xdr:colOff>
          <xdr:row>45</xdr:row>
          <xdr:rowOff>1460500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Charolais-Brionnais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1403350</xdr:rowOff>
        </xdr:from>
        <xdr:to>
          <xdr:col>2</xdr:col>
          <xdr:colOff>2305050</xdr:colOff>
          <xdr:row>45</xdr:row>
          <xdr:rowOff>1695450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Mâconnais Sud Bourgogne</a:t>
              </a:r>
            </a:p>
          </xdr:txBody>
        </xdr:sp>
        <xdr:clientData/>
      </xdr:twoCellAnchor>
    </mc:Choice>
    <mc:Fallback/>
  </mc:AlternateContent>
  <xdr:twoCellAnchor editAs="oneCell">
    <xdr:from>
      <xdr:col>1</xdr:col>
      <xdr:colOff>11906</xdr:colOff>
      <xdr:row>0</xdr:row>
      <xdr:rowOff>202405</xdr:rowOff>
    </xdr:from>
    <xdr:to>
      <xdr:col>1</xdr:col>
      <xdr:colOff>2178844</xdr:colOff>
      <xdr:row>3</xdr:row>
      <xdr:rowOff>4307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23937" y="202405"/>
          <a:ext cx="2166938" cy="23974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50800</xdr:colOff>
          <xdr:row>75</xdr:row>
          <xdr:rowOff>0</xdr:rowOff>
        </xdr:from>
        <xdr:to>
          <xdr:col>2</xdr:col>
          <xdr:colOff>984250</xdr:colOff>
          <xdr:row>76</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moins de 60 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76</xdr:row>
          <xdr:rowOff>0</xdr:rowOff>
        </xdr:from>
        <xdr:to>
          <xdr:col>2</xdr:col>
          <xdr:colOff>3594100</xdr:colOff>
          <xdr:row>77</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Personnes handicapées vieillissantes de 55 à 59 ans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21167</xdr:rowOff>
    </xdr:from>
    <xdr:to>
      <xdr:col>1</xdr:col>
      <xdr:colOff>1597064</xdr:colOff>
      <xdr:row>2</xdr:row>
      <xdr:rowOff>1492250</xdr:rowOff>
    </xdr:to>
    <xdr:pic>
      <xdr:nvPicPr>
        <xdr:cNvPr id="81" name="Image 80">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1"/>
        <a:stretch>
          <a:fillRect/>
        </a:stretch>
      </xdr:blipFill>
      <xdr:spPr>
        <a:xfrm>
          <a:off x="857250" y="211667"/>
          <a:ext cx="1501814" cy="1661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PAPH/OPERATIONNEL/09_PARTENAIRES_INSTITUTIONNELS/34_Conf_Finan/17_Prog/Prog2021/CFPPA_AAP_FicheProjet_Pr&#233;sentation_et_Bilan_2021%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au remplissage"/>
      <sheetName val="Fiche projet - Proposition 1"/>
      <sheetName val="Fiche projet Proposition 1 bis"/>
      <sheetName val="Fiche projet - Proposition 2"/>
      <sheetName val="1_PrésentationProjet_et_Bil 20"/>
      <sheetName val="2_ObjectifsIndicateurs_et_Bilan"/>
      <sheetName val="3_BudgetPrévisionnel"/>
      <sheetName val="4_BudgetRéalisé"/>
      <sheetName val="ListesDeroulant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B2:R14"/>
  <sheetViews>
    <sheetView showGridLines="0" workbookViewId="0">
      <selection activeCell="M7" sqref="M7"/>
    </sheetView>
  </sheetViews>
  <sheetFormatPr baseColWidth="10" defaultColWidth="11.453125" defaultRowHeight="14" x14ac:dyDescent="0.3"/>
  <cols>
    <col min="1" max="1" width="11.453125" style="10"/>
    <col min="2" max="7" width="14.7265625" style="10" customWidth="1"/>
    <col min="8" max="8" width="22" style="10" customWidth="1"/>
    <col min="9" max="16384" width="11.453125" style="10"/>
  </cols>
  <sheetData>
    <row r="2" spans="2:18" ht="99" customHeight="1" thickBot="1" x14ac:dyDescent="0.35">
      <c r="B2" s="19"/>
    </row>
    <row r="3" spans="2:18" ht="35.15" customHeight="1" thickTop="1" x14ac:dyDescent="0.3">
      <c r="B3" s="324" t="s">
        <v>208</v>
      </c>
      <c r="C3" s="325"/>
      <c r="D3" s="325"/>
      <c r="E3" s="325"/>
      <c r="F3" s="325"/>
      <c r="G3" s="325"/>
      <c r="H3" s="326"/>
      <c r="I3" s="18"/>
    </row>
    <row r="4" spans="2:18" ht="15" customHeight="1" x14ac:dyDescent="0.3">
      <c r="B4" s="123"/>
      <c r="C4" s="19"/>
      <c r="D4" s="19"/>
      <c r="E4" s="19"/>
      <c r="F4" s="19"/>
      <c r="G4" s="19"/>
      <c r="H4" s="124"/>
    </row>
    <row r="5" spans="2:18" s="21" customFormat="1" ht="35.15" customHeight="1" x14ac:dyDescent="0.35">
      <c r="B5" s="327" t="s">
        <v>327</v>
      </c>
      <c r="C5" s="328"/>
      <c r="D5" s="328"/>
      <c r="E5" s="328"/>
      <c r="F5" s="328"/>
      <c r="G5" s="328"/>
      <c r="H5" s="329"/>
    </row>
    <row r="6" spans="2:18" s="23" customFormat="1" ht="15" customHeight="1" x14ac:dyDescent="0.35">
      <c r="B6" s="125"/>
      <c r="C6" s="44"/>
      <c r="D6" s="44"/>
      <c r="E6" s="44"/>
      <c r="F6" s="44"/>
      <c r="G6" s="44"/>
      <c r="H6" s="126"/>
    </row>
    <row r="7" spans="2:18" s="21" customFormat="1" ht="35.15" customHeight="1" thickBot="1" x14ac:dyDescent="0.4">
      <c r="B7" s="330" t="s">
        <v>324</v>
      </c>
      <c r="C7" s="331"/>
      <c r="D7" s="331"/>
      <c r="E7" s="331"/>
      <c r="F7" s="331"/>
      <c r="G7" s="331"/>
      <c r="H7" s="332"/>
    </row>
    <row r="8" spans="2:18" ht="50.15" customHeight="1" thickTop="1" thickBot="1" x14ac:dyDescent="0.35"/>
    <row r="9" spans="2:18" ht="35.15" customHeight="1" thickTop="1" x14ac:dyDescent="0.3">
      <c r="B9" s="324" t="s">
        <v>329</v>
      </c>
      <c r="C9" s="325"/>
      <c r="D9" s="325"/>
      <c r="E9" s="325"/>
      <c r="F9" s="325"/>
      <c r="G9" s="325"/>
      <c r="H9" s="326"/>
    </row>
    <row r="10" spans="2:18" ht="15" customHeight="1" x14ac:dyDescent="0.35">
      <c r="B10" s="127"/>
      <c r="C10" s="122"/>
      <c r="D10" s="122"/>
      <c r="E10" s="122"/>
      <c r="F10" s="122"/>
      <c r="G10" s="122"/>
      <c r="H10" s="128"/>
      <c r="K10" s="42"/>
      <c r="L10" s="43"/>
      <c r="M10" s="43"/>
      <c r="N10" s="43"/>
      <c r="O10" s="43"/>
      <c r="P10" s="43"/>
      <c r="Q10" s="43"/>
      <c r="R10" s="43"/>
    </row>
    <row r="11" spans="2:18" ht="35.15" customHeight="1" x14ac:dyDescent="0.35">
      <c r="B11" s="333" t="s">
        <v>326</v>
      </c>
      <c r="C11" s="334"/>
      <c r="D11" s="334"/>
      <c r="E11" s="334"/>
      <c r="F11" s="334"/>
      <c r="G11" s="334"/>
      <c r="H11" s="335"/>
      <c r="L11"/>
      <c r="M11"/>
      <c r="N11"/>
      <c r="O11"/>
      <c r="P11"/>
      <c r="Q11"/>
      <c r="R11"/>
    </row>
    <row r="12" spans="2:18" ht="15" customHeight="1" x14ac:dyDescent="0.35">
      <c r="B12" s="127"/>
      <c r="C12" s="122"/>
      <c r="D12" s="122"/>
      <c r="E12" s="122"/>
      <c r="F12" s="122"/>
      <c r="G12" s="122"/>
      <c r="H12" s="128"/>
      <c r="L12"/>
      <c r="M12"/>
      <c r="N12"/>
      <c r="O12"/>
      <c r="P12"/>
      <c r="Q12"/>
      <c r="R12"/>
    </row>
    <row r="13" spans="2:18" ht="35.15" customHeight="1" thickBot="1" x14ac:dyDescent="0.35">
      <c r="B13" s="321" t="s">
        <v>325</v>
      </c>
      <c r="C13" s="322"/>
      <c r="D13" s="322"/>
      <c r="E13" s="322"/>
      <c r="F13" s="322"/>
      <c r="G13" s="322"/>
      <c r="H13" s="323"/>
    </row>
    <row r="14" spans="2:18" ht="14.5" thickTop="1" x14ac:dyDescent="0.3"/>
  </sheetData>
  <mergeCells count="6">
    <mergeCell ref="B13:H13"/>
    <mergeCell ref="B3:H3"/>
    <mergeCell ref="B5:H5"/>
    <mergeCell ref="B7:H7"/>
    <mergeCell ref="B9:H9"/>
    <mergeCell ref="B11:H11"/>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L104"/>
  <sheetViews>
    <sheetView showGridLines="0" topLeftCell="A88" zoomScale="80" zoomScaleNormal="80" workbookViewId="0">
      <selection activeCell="B39" sqref="B39"/>
    </sheetView>
  </sheetViews>
  <sheetFormatPr baseColWidth="10" defaultColWidth="11.453125" defaultRowHeight="14" x14ac:dyDescent="0.3"/>
  <cols>
    <col min="1" max="1" width="30.453125" style="18" customWidth="1"/>
    <col min="2" max="2" width="50.26953125" style="18" customWidth="1"/>
    <col min="3" max="3" width="55.26953125" style="18" customWidth="1"/>
    <col min="4" max="4" width="61.26953125" style="18" customWidth="1"/>
    <col min="5" max="5" width="14.7265625" style="18" customWidth="1"/>
    <col min="6" max="6" width="16.81640625" style="18" customWidth="1"/>
    <col min="7" max="7" width="18.54296875" style="18" customWidth="1"/>
    <col min="8" max="8" width="23.26953125" style="18" customWidth="1"/>
    <col min="9" max="9" width="19" style="18" customWidth="1"/>
    <col min="10" max="16384" width="11.453125" style="18"/>
  </cols>
  <sheetData>
    <row r="1" spans="1:8" ht="56.25" customHeight="1" x14ac:dyDescent="0.3">
      <c r="A1" s="24"/>
      <c r="B1" s="24"/>
      <c r="C1" s="24"/>
      <c r="D1" s="24"/>
      <c r="E1" s="24"/>
      <c r="F1" s="24"/>
      <c r="G1" s="24"/>
      <c r="H1" s="24"/>
    </row>
    <row r="2" spans="1:8" ht="71.25" customHeight="1" x14ac:dyDescent="0.3">
      <c r="A2" s="24"/>
      <c r="B2" s="24"/>
      <c r="C2" s="24"/>
      <c r="D2" s="24"/>
      <c r="E2" s="24"/>
      <c r="F2" s="24"/>
      <c r="G2" s="24"/>
      <c r="H2" s="24"/>
    </row>
    <row r="3" spans="1:8" ht="77.25" customHeight="1" x14ac:dyDescent="0.3">
      <c r="A3" s="24"/>
      <c r="B3" s="25"/>
      <c r="C3" s="25"/>
      <c r="D3" s="25"/>
      <c r="E3" s="24"/>
      <c r="F3" s="24"/>
      <c r="G3" s="24"/>
      <c r="H3" s="24"/>
    </row>
    <row r="4" spans="1:8" ht="47.25" customHeight="1" x14ac:dyDescent="0.3">
      <c r="B4" s="413" t="s">
        <v>63</v>
      </c>
      <c r="C4" s="413"/>
      <c r="D4" s="413"/>
    </row>
    <row r="5" spans="1:8" ht="23.25" customHeight="1" x14ac:dyDescent="0.3">
      <c r="B5" s="413" t="s">
        <v>62</v>
      </c>
      <c r="C5" s="413"/>
      <c r="D5" s="413"/>
    </row>
    <row r="6" spans="1:8" ht="15" customHeight="1" x14ac:dyDescent="0.3">
      <c r="B6" s="413"/>
      <c r="C6" s="413"/>
      <c r="D6" s="413"/>
    </row>
    <row r="7" spans="1:8" ht="15" customHeight="1" x14ac:dyDescent="0.3">
      <c r="B7" s="413" t="s">
        <v>331</v>
      </c>
      <c r="C7" s="413"/>
      <c r="D7" s="413"/>
    </row>
    <row r="8" spans="1:8" ht="15" customHeight="1" x14ac:dyDescent="0.3">
      <c r="B8" s="413"/>
      <c r="C8" s="413"/>
      <c r="D8" s="413"/>
    </row>
    <row r="9" spans="1:8" ht="15" customHeight="1" x14ac:dyDescent="0.3">
      <c r="B9" s="413"/>
      <c r="C9" s="413"/>
      <c r="D9" s="413"/>
    </row>
    <row r="10" spans="1:8" x14ac:dyDescent="0.3">
      <c r="B10" s="26"/>
      <c r="C10" s="27"/>
      <c r="D10" s="27"/>
    </row>
    <row r="11" spans="1:8" ht="14.5" thickBot="1" x14ac:dyDescent="0.35"/>
    <row r="12" spans="1:8" ht="15" thickTop="1" thickBot="1" x14ac:dyDescent="0.35">
      <c r="B12" s="414" t="s">
        <v>64</v>
      </c>
      <c r="C12" s="415"/>
      <c r="D12" s="416"/>
    </row>
    <row r="13" spans="1:8" ht="40.15" customHeight="1" thickTop="1" x14ac:dyDescent="0.3">
      <c r="B13" s="130" t="s">
        <v>0</v>
      </c>
      <c r="C13" s="417"/>
      <c r="D13" s="418"/>
    </row>
    <row r="14" spans="1:8" x14ac:dyDescent="0.3">
      <c r="B14" s="277" t="s">
        <v>1</v>
      </c>
      <c r="C14" s="421" t="s">
        <v>24</v>
      </c>
      <c r="D14" s="422"/>
    </row>
    <row r="15" spans="1:8" x14ac:dyDescent="0.3">
      <c r="B15" s="277" t="s">
        <v>14</v>
      </c>
      <c r="C15" s="421" t="s">
        <v>24</v>
      </c>
      <c r="D15" s="422"/>
    </row>
    <row r="16" spans="1:8" ht="43.15" customHeight="1" x14ac:dyDescent="0.3">
      <c r="B16" s="132" t="s">
        <v>29</v>
      </c>
      <c r="C16" s="376"/>
      <c r="D16" s="377"/>
    </row>
    <row r="17" spans="2:4" x14ac:dyDescent="0.3">
      <c r="B17" s="277" t="s">
        <v>2</v>
      </c>
      <c r="C17" s="376"/>
      <c r="D17" s="377"/>
    </row>
    <row r="18" spans="2:4" x14ac:dyDescent="0.3">
      <c r="B18" s="277" t="s">
        <v>3</v>
      </c>
      <c r="C18" s="376"/>
      <c r="D18" s="377"/>
    </row>
    <row r="19" spans="2:4" x14ac:dyDescent="0.3">
      <c r="B19" s="277" t="s">
        <v>8</v>
      </c>
      <c r="C19" s="376"/>
      <c r="D19" s="377"/>
    </row>
    <row r="20" spans="2:4" x14ac:dyDescent="0.3">
      <c r="B20" s="277" t="s">
        <v>4</v>
      </c>
      <c r="C20" s="376"/>
      <c r="D20" s="377"/>
    </row>
    <row r="21" spans="2:4" x14ac:dyDescent="0.3">
      <c r="B21" s="277" t="s">
        <v>9</v>
      </c>
      <c r="C21" s="376"/>
      <c r="D21" s="377"/>
    </row>
    <row r="22" spans="2:4" x14ac:dyDescent="0.3">
      <c r="B22" s="277" t="s">
        <v>5</v>
      </c>
      <c r="C22" s="376"/>
      <c r="D22" s="377"/>
    </row>
    <row r="23" spans="2:4" x14ac:dyDescent="0.3">
      <c r="B23" s="277" t="s">
        <v>6</v>
      </c>
      <c r="C23" s="376"/>
      <c r="D23" s="377"/>
    </row>
    <row r="24" spans="2:4" ht="14.5" thickBot="1" x14ac:dyDescent="0.35">
      <c r="B24" s="278" t="s">
        <v>7</v>
      </c>
      <c r="C24" s="392"/>
      <c r="D24" s="393"/>
    </row>
    <row r="25" spans="2:4" ht="15" thickTop="1" thickBot="1" x14ac:dyDescent="0.35">
      <c r="B25" s="396" t="s">
        <v>242</v>
      </c>
      <c r="C25" s="397"/>
      <c r="D25" s="398"/>
    </row>
    <row r="26" spans="2:4" ht="14.5" thickTop="1" x14ac:dyDescent="0.3">
      <c r="B26" s="279" t="s">
        <v>25</v>
      </c>
      <c r="C26" s="411"/>
      <c r="D26" s="412"/>
    </row>
    <row r="27" spans="2:4" x14ac:dyDescent="0.3">
      <c r="B27" s="277" t="s">
        <v>26</v>
      </c>
      <c r="C27" s="376"/>
      <c r="D27" s="377"/>
    </row>
    <row r="28" spans="2:4" x14ac:dyDescent="0.3">
      <c r="B28" s="277" t="s">
        <v>5</v>
      </c>
      <c r="C28" s="376"/>
      <c r="D28" s="377"/>
    </row>
    <row r="29" spans="2:4" ht="14.5" thickBot="1" x14ac:dyDescent="0.35">
      <c r="B29" s="278" t="s">
        <v>4</v>
      </c>
      <c r="C29" s="409"/>
      <c r="D29" s="410"/>
    </row>
    <row r="30" spans="2:4" ht="15" thickTop="1" thickBot="1" x14ac:dyDescent="0.35">
      <c r="B30" s="396" t="s">
        <v>243</v>
      </c>
      <c r="C30" s="397"/>
      <c r="D30" s="398"/>
    </row>
    <row r="31" spans="2:4" ht="14.5" thickTop="1" x14ac:dyDescent="0.3">
      <c r="B31" s="279" t="s">
        <v>25</v>
      </c>
      <c r="C31" s="411"/>
      <c r="D31" s="412"/>
    </row>
    <row r="32" spans="2:4" x14ac:dyDescent="0.3">
      <c r="B32" s="277" t="s">
        <v>26</v>
      </c>
      <c r="C32" s="376"/>
      <c r="D32" s="377"/>
    </row>
    <row r="33" spans="2:6" x14ac:dyDescent="0.3">
      <c r="B33" s="277" t="s">
        <v>5</v>
      </c>
      <c r="C33" s="423"/>
      <c r="D33" s="424"/>
    </row>
    <row r="34" spans="2:6" ht="14.5" thickBot="1" x14ac:dyDescent="0.35">
      <c r="B34" s="278" t="s">
        <v>4</v>
      </c>
      <c r="C34" s="392"/>
      <c r="D34" s="393"/>
      <c r="F34" s="27"/>
    </row>
    <row r="35" spans="2:6" ht="15" thickTop="1" thickBot="1" x14ac:dyDescent="0.35">
      <c r="B35" s="129" t="s">
        <v>13</v>
      </c>
      <c r="C35" s="394" t="s">
        <v>65</v>
      </c>
      <c r="D35" s="395"/>
    </row>
    <row r="36" spans="2:6" ht="15" thickTop="1" thickBot="1" x14ac:dyDescent="0.35">
      <c r="B36" s="27"/>
      <c r="D36" s="27"/>
    </row>
    <row r="37" spans="2:6" ht="15" thickTop="1" thickBot="1" x14ac:dyDescent="0.35">
      <c r="B37" s="396" t="s">
        <v>27</v>
      </c>
      <c r="C37" s="397"/>
      <c r="D37" s="398"/>
    </row>
    <row r="38" spans="2:6" ht="45" customHeight="1" thickTop="1" x14ac:dyDescent="0.3">
      <c r="B38" s="130" t="s">
        <v>28</v>
      </c>
      <c r="C38" s="399"/>
      <c r="D38" s="400"/>
    </row>
    <row r="39" spans="2:6" ht="45" customHeight="1" thickBot="1" x14ac:dyDescent="0.35">
      <c r="B39" s="131" t="s">
        <v>244</v>
      </c>
      <c r="C39" s="401"/>
      <c r="D39" s="402"/>
    </row>
    <row r="40" spans="2:6" ht="45" customHeight="1" thickTop="1" x14ac:dyDescent="0.3">
      <c r="B40" s="130" t="s">
        <v>60</v>
      </c>
      <c r="C40" s="403" t="s">
        <v>24</v>
      </c>
      <c r="D40" s="404"/>
    </row>
    <row r="41" spans="2:6" ht="45" customHeight="1" x14ac:dyDescent="0.3">
      <c r="B41" s="132" t="s">
        <v>199</v>
      </c>
      <c r="C41" s="405" t="s">
        <v>200</v>
      </c>
      <c r="D41" s="406"/>
    </row>
    <row r="42" spans="2:6" ht="108.75" customHeight="1" x14ac:dyDescent="0.3">
      <c r="B42" s="133" t="s">
        <v>334</v>
      </c>
      <c r="C42" s="407" t="s">
        <v>245</v>
      </c>
      <c r="D42" s="408"/>
    </row>
    <row r="43" spans="2:6" ht="51.75" customHeight="1" x14ac:dyDescent="0.3">
      <c r="B43" s="133" t="s">
        <v>160</v>
      </c>
      <c r="C43" s="134" t="s">
        <v>24</v>
      </c>
      <c r="D43" s="135" t="s">
        <v>202</v>
      </c>
    </row>
    <row r="44" spans="2:6" ht="153" customHeight="1" thickBot="1" x14ac:dyDescent="0.35">
      <c r="B44" s="131" t="s">
        <v>333</v>
      </c>
      <c r="C44" s="357"/>
      <c r="D44" s="358"/>
    </row>
    <row r="45" spans="2:6" s="23" customFormat="1" ht="70" customHeight="1" thickTop="1" thickBot="1" x14ac:dyDescent="0.4">
      <c r="B45" s="136" t="s">
        <v>203</v>
      </c>
      <c r="C45" s="359" t="s">
        <v>145</v>
      </c>
      <c r="D45" s="360"/>
    </row>
    <row r="46" spans="2:6" s="23" customFormat="1" ht="145.5" customHeight="1" thickTop="1" thickBot="1" x14ac:dyDescent="0.4">
      <c r="B46" s="363" t="s">
        <v>328</v>
      </c>
      <c r="C46" s="419"/>
      <c r="D46" s="420"/>
    </row>
    <row r="47" spans="2:6" s="23" customFormat="1" ht="70" customHeight="1" thickTop="1" thickBot="1" x14ac:dyDescent="0.4">
      <c r="B47" s="365"/>
      <c r="C47" s="359" t="s">
        <v>159</v>
      </c>
      <c r="D47" s="360"/>
    </row>
    <row r="48" spans="2:6" s="23" customFormat="1" ht="70" customHeight="1" thickTop="1" x14ac:dyDescent="0.35">
      <c r="B48" s="137" t="s">
        <v>267</v>
      </c>
      <c r="C48" s="386"/>
      <c r="D48" s="387"/>
    </row>
    <row r="49" spans="2:8" s="23" customFormat="1" ht="70" customHeight="1" thickBot="1" x14ac:dyDescent="0.4">
      <c r="B49" s="138" t="s">
        <v>268</v>
      </c>
      <c r="C49" s="361"/>
      <c r="D49" s="362"/>
    </row>
    <row r="50" spans="2:8" s="23" customFormat="1" ht="70" customHeight="1" thickTop="1" x14ac:dyDescent="0.35">
      <c r="B50" s="139" t="s">
        <v>67</v>
      </c>
      <c r="C50" s="343"/>
      <c r="D50" s="344"/>
    </row>
    <row r="51" spans="2:8" s="23" customFormat="1" ht="70" customHeight="1" x14ac:dyDescent="0.35">
      <c r="B51" s="140" t="s">
        <v>68</v>
      </c>
      <c r="C51" s="388"/>
      <c r="D51" s="389"/>
    </row>
    <row r="52" spans="2:8" s="23" customFormat="1" ht="70" customHeight="1" x14ac:dyDescent="0.35">
      <c r="B52" s="132" t="s">
        <v>30</v>
      </c>
      <c r="C52" s="390" t="s">
        <v>24</v>
      </c>
      <c r="D52" s="391"/>
    </row>
    <row r="53" spans="2:8" s="23" customFormat="1" ht="70" customHeight="1" x14ac:dyDescent="0.35">
      <c r="B53" s="132" t="s">
        <v>34</v>
      </c>
      <c r="C53" s="390" t="s">
        <v>24</v>
      </c>
      <c r="D53" s="391"/>
    </row>
    <row r="54" spans="2:8" ht="36.75" customHeight="1" thickBot="1" x14ac:dyDescent="0.35">
      <c r="B54" s="131" t="s">
        <v>61</v>
      </c>
      <c r="C54" s="384"/>
      <c r="D54" s="385"/>
      <c r="E54" s="23"/>
      <c r="F54" s="23"/>
    </row>
    <row r="55" spans="2:8" ht="50.15" customHeight="1" thickTop="1" thickBot="1" x14ac:dyDescent="0.35">
      <c r="B55" s="28"/>
      <c r="C55" s="29"/>
      <c r="D55" s="27"/>
    </row>
    <row r="56" spans="2:8" ht="50.15" customHeight="1" thickTop="1" thickBot="1" x14ac:dyDescent="0.35">
      <c r="B56" s="324" t="s">
        <v>72</v>
      </c>
      <c r="C56" s="325"/>
      <c r="D56" s="326"/>
    </row>
    <row r="57" spans="2:8" ht="50.15" customHeight="1" thickTop="1" thickBot="1" x14ac:dyDescent="0.35">
      <c r="B57" s="143" t="s">
        <v>40</v>
      </c>
      <c r="C57" s="370"/>
      <c r="D57" s="371"/>
    </row>
    <row r="58" spans="2:8" ht="50.15" customHeight="1" thickTop="1" thickBot="1" x14ac:dyDescent="0.35">
      <c r="B58" s="142" t="s">
        <v>69</v>
      </c>
      <c r="C58" s="372" t="s">
        <v>24</v>
      </c>
      <c r="D58" s="373"/>
    </row>
    <row r="59" spans="2:8" ht="50.15" customHeight="1" thickTop="1" thickBot="1" x14ac:dyDescent="0.35">
      <c r="B59" s="145" t="s">
        <v>52</v>
      </c>
      <c r="C59" s="374" t="s">
        <v>24</v>
      </c>
      <c r="D59" s="375"/>
    </row>
    <row r="60" spans="2:8" ht="50.15" customHeight="1" thickTop="1" thickBot="1" x14ac:dyDescent="0.35">
      <c r="B60" s="143" t="s">
        <v>53</v>
      </c>
      <c r="C60" s="30"/>
      <c r="D60" s="141" t="s">
        <v>332</v>
      </c>
    </row>
    <row r="61" spans="2:8" ht="51" customHeight="1" thickTop="1" x14ac:dyDescent="0.3">
      <c r="B61" s="146" t="s">
        <v>335</v>
      </c>
      <c r="C61" s="345"/>
      <c r="D61" s="346"/>
    </row>
    <row r="62" spans="2:8" ht="50.15" customHeight="1" x14ac:dyDescent="0.3">
      <c r="B62" s="132" t="s">
        <v>54</v>
      </c>
      <c r="C62" s="376"/>
      <c r="D62" s="377"/>
    </row>
    <row r="63" spans="2:8" ht="50.15" customHeight="1" thickBot="1" x14ac:dyDescent="0.35">
      <c r="B63" s="131" t="s">
        <v>146</v>
      </c>
      <c r="C63" s="378">
        <f>C57*0.8</f>
        <v>0</v>
      </c>
      <c r="D63" s="379"/>
      <c r="H63" s="27"/>
    </row>
    <row r="64" spans="2:8" ht="108.75" customHeight="1" thickTop="1" x14ac:dyDescent="0.3">
      <c r="B64" s="152" t="s">
        <v>71</v>
      </c>
      <c r="C64" s="147" t="s">
        <v>70</v>
      </c>
      <c r="D64" s="148"/>
    </row>
    <row r="65" spans="2:12" ht="106.5" customHeight="1" thickBot="1" x14ac:dyDescent="0.35">
      <c r="B65" s="153" t="s">
        <v>336</v>
      </c>
      <c r="C65" s="380"/>
      <c r="D65" s="358"/>
      <c r="E65" s="27"/>
    </row>
    <row r="66" spans="2:12" ht="107.25" customHeight="1" thickTop="1" x14ac:dyDescent="0.3">
      <c r="B66" s="144" t="s">
        <v>76</v>
      </c>
      <c r="C66" s="351"/>
      <c r="D66" s="352"/>
      <c r="E66" s="27"/>
    </row>
    <row r="67" spans="2:12" ht="45.75" customHeight="1" x14ac:dyDescent="0.3">
      <c r="B67" s="133" t="s">
        <v>77</v>
      </c>
      <c r="C67" s="338"/>
      <c r="D67" s="339"/>
      <c r="L67" s="27"/>
    </row>
    <row r="68" spans="2:12" ht="85.5" customHeight="1" thickBot="1" x14ac:dyDescent="0.35">
      <c r="B68" s="142" t="s">
        <v>270</v>
      </c>
      <c r="C68" s="357" t="s">
        <v>271</v>
      </c>
      <c r="D68" s="358"/>
      <c r="L68" s="27"/>
    </row>
    <row r="69" spans="2:12" ht="87.75" customHeight="1" thickTop="1" thickBot="1" x14ac:dyDescent="0.35">
      <c r="B69" s="149" t="s">
        <v>73</v>
      </c>
      <c r="C69" s="381" t="s">
        <v>74</v>
      </c>
      <c r="D69" s="360"/>
      <c r="E69" s="27"/>
    </row>
    <row r="70" spans="2:12" ht="75" customHeight="1" thickTop="1" thickBot="1" x14ac:dyDescent="0.35">
      <c r="B70" s="149" t="s">
        <v>39</v>
      </c>
      <c r="C70" s="150" t="s">
        <v>24</v>
      </c>
      <c r="D70" s="151" t="s">
        <v>41</v>
      </c>
    </row>
    <row r="71" spans="2:12" ht="18.75" customHeight="1" thickTop="1" thickBot="1" x14ac:dyDescent="0.35">
      <c r="B71" s="31"/>
      <c r="C71" s="32"/>
      <c r="D71" s="33"/>
    </row>
    <row r="72" spans="2:12" ht="38.25" customHeight="1" thickTop="1" thickBot="1" x14ac:dyDescent="0.35">
      <c r="B72" s="340" t="s">
        <v>201</v>
      </c>
      <c r="C72" s="382"/>
      <c r="D72" s="383"/>
    </row>
    <row r="73" spans="2:12" ht="30" customHeight="1" thickTop="1" x14ac:dyDescent="0.3">
      <c r="B73" s="363" t="s">
        <v>162</v>
      </c>
      <c r="C73" s="366" t="s">
        <v>164</v>
      </c>
      <c r="D73" s="367"/>
    </row>
    <row r="74" spans="2:12" ht="30" customHeight="1" x14ac:dyDescent="0.3">
      <c r="B74" s="364"/>
      <c r="C74" s="368"/>
      <c r="D74" s="369"/>
    </row>
    <row r="75" spans="2:12" ht="30" customHeight="1" thickBot="1" x14ac:dyDescent="0.35">
      <c r="B75" s="365"/>
      <c r="C75" s="368"/>
      <c r="D75" s="369"/>
    </row>
    <row r="76" spans="2:12" ht="30" customHeight="1" thickTop="1" x14ac:dyDescent="0.3">
      <c r="B76" s="157" t="s">
        <v>43</v>
      </c>
      <c r="C76" s="34"/>
      <c r="D76" s="154" t="s">
        <v>38</v>
      </c>
    </row>
    <row r="77" spans="2:12" ht="30" customHeight="1" x14ac:dyDescent="0.3">
      <c r="B77" s="158"/>
      <c r="C77" s="34"/>
      <c r="D77" s="154" t="s">
        <v>38</v>
      </c>
    </row>
    <row r="78" spans="2:12" ht="30" customHeight="1" x14ac:dyDescent="0.3">
      <c r="B78" s="158"/>
      <c r="C78" s="34"/>
      <c r="D78" s="154" t="s">
        <v>38</v>
      </c>
    </row>
    <row r="79" spans="2:12" ht="30" customHeight="1" x14ac:dyDescent="0.3">
      <c r="B79" s="146"/>
      <c r="C79" s="34"/>
      <c r="D79" s="154" t="s">
        <v>38</v>
      </c>
    </row>
    <row r="80" spans="2:12" ht="30" customHeight="1" x14ac:dyDescent="0.3">
      <c r="B80" s="146"/>
      <c r="C80" s="35"/>
      <c r="D80" s="154" t="s">
        <v>38</v>
      </c>
    </row>
    <row r="81" spans="2:5" ht="30" customHeight="1" thickBot="1" x14ac:dyDescent="0.35">
      <c r="B81" s="142"/>
      <c r="C81" s="155"/>
      <c r="D81" s="156" t="s">
        <v>38</v>
      </c>
    </row>
    <row r="82" spans="2:5" ht="30" customHeight="1" thickTop="1" x14ac:dyDescent="0.3">
      <c r="B82" s="172" t="s">
        <v>44</v>
      </c>
      <c r="C82" s="162"/>
      <c r="D82" s="166" t="s">
        <v>38</v>
      </c>
    </row>
    <row r="83" spans="2:5" ht="30" customHeight="1" x14ac:dyDescent="0.3">
      <c r="B83" s="353" t="s">
        <v>257</v>
      </c>
      <c r="C83" s="163"/>
      <c r="D83" s="167" t="s">
        <v>38</v>
      </c>
    </row>
    <row r="84" spans="2:5" ht="30" customHeight="1" x14ac:dyDescent="0.3">
      <c r="B84" s="354"/>
      <c r="C84" s="163"/>
      <c r="D84" s="167" t="s">
        <v>38</v>
      </c>
    </row>
    <row r="85" spans="2:5" ht="30" customHeight="1" x14ac:dyDescent="0.3">
      <c r="B85" s="159"/>
      <c r="C85" s="163"/>
      <c r="D85" s="167" t="s">
        <v>38</v>
      </c>
    </row>
    <row r="86" spans="2:5" ht="30" customHeight="1" x14ac:dyDescent="0.3">
      <c r="B86" s="159"/>
      <c r="C86" s="163"/>
      <c r="D86" s="167" t="s">
        <v>38</v>
      </c>
    </row>
    <row r="87" spans="2:5" ht="30.75" customHeight="1" x14ac:dyDescent="0.3">
      <c r="B87" s="159"/>
      <c r="C87" s="163"/>
      <c r="D87" s="167" t="s">
        <v>38</v>
      </c>
    </row>
    <row r="88" spans="2:5" ht="32.25" customHeight="1" x14ac:dyDescent="0.3">
      <c r="B88" s="159"/>
      <c r="C88" s="163"/>
      <c r="D88" s="167" t="s">
        <v>38</v>
      </c>
    </row>
    <row r="89" spans="2:5" ht="35.25" customHeight="1" x14ac:dyDescent="0.3">
      <c r="B89" s="160"/>
      <c r="C89" s="163"/>
      <c r="D89" s="168" t="s">
        <v>38</v>
      </c>
    </row>
    <row r="90" spans="2:5" ht="40.5" customHeight="1" thickBot="1" x14ac:dyDescent="0.35">
      <c r="B90" s="171" t="s">
        <v>212</v>
      </c>
      <c r="C90" s="164"/>
      <c r="D90" s="168" t="s">
        <v>38</v>
      </c>
    </row>
    <row r="91" spans="2:5" ht="70" customHeight="1" thickTop="1" thickBot="1" x14ac:dyDescent="0.35">
      <c r="B91" s="161" t="s">
        <v>66</v>
      </c>
      <c r="C91" s="165" t="s">
        <v>24</v>
      </c>
      <c r="D91" s="169"/>
    </row>
    <row r="92" spans="2:5" ht="70" customHeight="1" thickTop="1" thickBot="1" x14ac:dyDescent="0.35"/>
    <row r="93" spans="2:5" ht="25.5" customHeight="1" thickTop="1" thickBot="1" x14ac:dyDescent="0.35">
      <c r="B93" s="340" t="s">
        <v>75</v>
      </c>
      <c r="C93" s="341"/>
      <c r="D93" s="342"/>
      <c r="E93" s="27"/>
    </row>
    <row r="94" spans="2:5" ht="91.5" customHeight="1" thickTop="1" thickBot="1" x14ac:dyDescent="0.35">
      <c r="B94" s="170" t="s">
        <v>337</v>
      </c>
      <c r="C94" s="349"/>
      <c r="D94" s="350"/>
    </row>
    <row r="95" spans="2:5" ht="157.5" customHeight="1" thickTop="1" thickBot="1" x14ac:dyDescent="0.35">
      <c r="B95" s="149" t="s">
        <v>338</v>
      </c>
      <c r="C95" s="347"/>
      <c r="D95" s="348"/>
    </row>
    <row r="96" spans="2:5" ht="70" customHeight="1" thickTop="1" thickBot="1" x14ac:dyDescent="0.35">
      <c r="B96" s="149" t="s">
        <v>258</v>
      </c>
      <c r="C96" s="343" t="s">
        <v>78</v>
      </c>
      <c r="D96" s="344"/>
    </row>
    <row r="97" spans="2:8" ht="70" customHeight="1" thickTop="1" thickBot="1" x14ac:dyDescent="0.35">
      <c r="B97" s="149" t="s">
        <v>259</v>
      </c>
      <c r="C97" s="355"/>
      <c r="D97" s="356"/>
      <c r="E97" s="27"/>
    </row>
    <row r="98" spans="2:8" ht="33.75" customHeight="1" thickTop="1" x14ac:dyDescent="0.3">
      <c r="B98" s="144" t="s">
        <v>80</v>
      </c>
      <c r="C98" s="351"/>
      <c r="D98" s="352"/>
      <c r="H98" s="27"/>
    </row>
    <row r="99" spans="2:8" ht="70" customHeight="1" thickBot="1" x14ac:dyDescent="0.35">
      <c r="B99" s="131" t="s">
        <v>79</v>
      </c>
      <c r="C99" s="336"/>
      <c r="D99" s="337"/>
      <c r="H99" s="27"/>
    </row>
    <row r="100" spans="2:8" ht="74.25" customHeight="1" thickTop="1" x14ac:dyDescent="0.3">
      <c r="B100" s="152" t="s">
        <v>339</v>
      </c>
      <c r="C100" s="351"/>
      <c r="D100" s="352"/>
    </row>
    <row r="101" spans="2:8" ht="14.5" thickBot="1" x14ac:dyDescent="0.35">
      <c r="B101" s="153" t="s">
        <v>330</v>
      </c>
      <c r="C101" s="336"/>
      <c r="D101" s="337"/>
    </row>
    <row r="102" spans="2:8" ht="14.5" thickTop="1" x14ac:dyDescent="0.3">
      <c r="B102" s="28"/>
      <c r="C102" s="27"/>
      <c r="D102" s="27"/>
    </row>
    <row r="103" spans="2:8" x14ac:dyDescent="0.3">
      <c r="B103" s="16"/>
      <c r="C103" s="16"/>
      <c r="D103" s="16"/>
    </row>
    <row r="104" spans="2:8" x14ac:dyDescent="0.3">
      <c r="B104" s="16"/>
      <c r="C104" s="16"/>
      <c r="D104" s="16"/>
    </row>
  </sheetData>
  <mergeCells count="70">
    <mergeCell ref="C46:D46"/>
    <mergeCell ref="C19:D19"/>
    <mergeCell ref="C20:D20"/>
    <mergeCell ref="C14:D14"/>
    <mergeCell ref="C15:D15"/>
    <mergeCell ref="C16:D16"/>
    <mergeCell ref="C17:D17"/>
    <mergeCell ref="C18:D18"/>
    <mergeCell ref="C21:D21"/>
    <mergeCell ref="C33:D33"/>
    <mergeCell ref="C23:D23"/>
    <mergeCell ref="C24:D24"/>
    <mergeCell ref="B25:D25"/>
    <mergeCell ref="C26:D26"/>
    <mergeCell ref="C27:D27"/>
    <mergeCell ref="C28:D28"/>
    <mergeCell ref="B4:D4"/>
    <mergeCell ref="B5:D6"/>
    <mergeCell ref="B7:D9"/>
    <mergeCell ref="B12:D12"/>
    <mergeCell ref="C13:D13"/>
    <mergeCell ref="C29:D29"/>
    <mergeCell ref="B30:D30"/>
    <mergeCell ref="C31:D31"/>
    <mergeCell ref="C32:D32"/>
    <mergeCell ref="C22:D22"/>
    <mergeCell ref="C45:D45"/>
    <mergeCell ref="C34:D34"/>
    <mergeCell ref="C35:D35"/>
    <mergeCell ref="B37:D37"/>
    <mergeCell ref="C38:D38"/>
    <mergeCell ref="C39:D39"/>
    <mergeCell ref="C40:D40"/>
    <mergeCell ref="C41:D41"/>
    <mergeCell ref="C42:D42"/>
    <mergeCell ref="C44:D44"/>
    <mergeCell ref="C48:D48"/>
    <mergeCell ref="C50:D50"/>
    <mergeCell ref="C51:D51"/>
    <mergeCell ref="C52:D52"/>
    <mergeCell ref="C53:D53"/>
    <mergeCell ref="C47:D47"/>
    <mergeCell ref="C49:D49"/>
    <mergeCell ref="B73:B75"/>
    <mergeCell ref="C73:D75"/>
    <mergeCell ref="B56:D56"/>
    <mergeCell ref="C57:D57"/>
    <mergeCell ref="C58:D58"/>
    <mergeCell ref="C59:D59"/>
    <mergeCell ref="C62:D62"/>
    <mergeCell ref="C63:D63"/>
    <mergeCell ref="C65:D65"/>
    <mergeCell ref="C69:D69"/>
    <mergeCell ref="B72:D72"/>
    <mergeCell ref="B46:B47"/>
    <mergeCell ref="C66:D66"/>
    <mergeCell ref="C54:D54"/>
    <mergeCell ref="C101:D101"/>
    <mergeCell ref="C67:D67"/>
    <mergeCell ref="B93:D93"/>
    <mergeCell ref="C96:D96"/>
    <mergeCell ref="C61:D61"/>
    <mergeCell ref="C95:D95"/>
    <mergeCell ref="C94:D94"/>
    <mergeCell ref="C98:D98"/>
    <mergeCell ref="C99:D99"/>
    <mergeCell ref="C100:D100"/>
    <mergeCell ref="B83:B84"/>
    <mergeCell ref="C97:D97"/>
    <mergeCell ref="C68:D68"/>
  </mergeCells>
  <dataValidations count="2">
    <dataValidation type="textLength" errorStyle="information" allowBlank="1" showInputMessage="1" showErrorMessage="1" errorTitle="Nécessite un acronyme" error="Veuillez saisir un acronyme dans la case suivante." sqref="C38:D38" xr:uid="{00000000-0002-0000-0100-000000000000}">
      <formula1>0</formula1>
      <formula2>25</formula2>
    </dataValidation>
    <dataValidation type="textLength" allowBlank="1" showInputMessage="1" showErrorMessage="1" error="l'acronyme saisi comporte trop de caractères" sqref="C39:D39" xr:uid="{00000000-0002-0000-0100-000001000000}">
      <formula1>2</formula1>
      <formula2>25</formula2>
    </dataValidation>
  </dataValidations>
  <printOptions horizontalCentered="1"/>
  <pageMargins left="0.23622047244094491" right="0.23622047244094491" top="0.74803149606299213" bottom="0.74803149606299213" header="0.31496062992125984" footer="0.31496062992125984"/>
  <pageSetup paperSize="9" scale="56" fitToHeight="0" orientation="portrait" r:id="rId1"/>
  <rowBreaks count="1" manualBreakCount="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50800</xdr:colOff>
                    <xdr:row>81</xdr:row>
                    <xdr:rowOff>184150</xdr:rowOff>
                  </from>
                  <to>
                    <xdr:col>2</xdr:col>
                    <xdr:colOff>1079500</xdr:colOff>
                    <xdr:row>82</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50800</xdr:colOff>
                    <xdr:row>82</xdr:row>
                    <xdr:rowOff>133350</xdr:rowOff>
                  </from>
                  <to>
                    <xdr:col>2</xdr:col>
                    <xdr:colOff>1079500</xdr:colOff>
                    <xdr:row>83</xdr:row>
                    <xdr:rowOff>50800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50800</xdr:colOff>
                    <xdr:row>84</xdr:row>
                    <xdr:rowOff>133350</xdr:rowOff>
                  </from>
                  <to>
                    <xdr:col>2</xdr:col>
                    <xdr:colOff>1079500</xdr:colOff>
                    <xdr:row>84</xdr:row>
                    <xdr:rowOff>355600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38100</xdr:colOff>
                    <xdr:row>85</xdr:row>
                    <xdr:rowOff>95250</xdr:rowOff>
                  </from>
                  <to>
                    <xdr:col>2</xdr:col>
                    <xdr:colOff>1079500</xdr:colOff>
                    <xdr:row>85</xdr:row>
                    <xdr:rowOff>317500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38100</xdr:colOff>
                    <xdr:row>86</xdr:row>
                    <xdr:rowOff>114300</xdr:rowOff>
                  </from>
                  <to>
                    <xdr:col>2</xdr:col>
                    <xdr:colOff>1079500</xdr:colOff>
                    <xdr:row>86</xdr:row>
                    <xdr:rowOff>317500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50800</xdr:colOff>
                    <xdr:row>77</xdr:row>
                    <xdr:rowOff>0</xdr:rowOff>
                  </from>
                  <to>
                    <xdr:col>2</xdr:col>
                    <xdr:colOff>984250</xdr:colOff>
                    <xdr:row>78</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57150</xdr:colOff>
                    <xdr:row>78</xdr:row>
                    <xdr:rowOff>12700</xdr:rowOff>
                  </from>
                  <to>
                    <xdr:col>2</xdr:col>
                    <xdr:colOff>1003300</xdr:colOff>
                    <xdr:row>78</xdr:row>
                    <xdr:rowOff>361950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50800</xdr:colOff>
                    <xdr:row>79</xdr:row>
                    <xdr:rowOff>76200</xdr:rowOff>
                  </from>
                  <to>
                    <xdr:col>2</xdr:col>
                    <xdr:colOff>984250</xdr:colOff>
                    <xdr:row>79</xdr:row>
                    <xdr:rowOff>317500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50800</xdr:colOff>
                    <xdr:row>80</xdr:row>
                    <xdr:rowOff>88900</xdr:rowOff>
                  </from>
                  <to>
                    <xdr:col>2</xdr:col>
                    <xdr:colOff>984250</xdr:colOff>
                    <xdr:row>80</xdr:row>
                    <xdr:rowOff>317500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76200</xdr:colOff>
                    <xdr:row>59</xdr:row>
                    <xdr:rowOff>95250</xdr:rowOff>
                  </from>
                  <to>
                    <xdr:col>2</xdr:col>
                    <xdr:colOff>1098550</xdr:colOff>
                    <xdr:row>59</xdr:row>
                    <xdr:rowOff>285750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xdr:col>
                    <xdr:colOff>774700</xdr:colOff>
                    <xdr:row>59</xdr:row>
                    <xdr:rowOff>88900</xdr:rowOff>
                  </from>
                  <to>
                    <xdr:col>2</xdr:col>
                    <xdr:colOff>1733550</xdr:colOff>
                    <xdr:row>59</xdr:row>
                    <xdr:rowOff>285750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xdr:col>
                    <xdr:colOff>76200</xdr:colOff>
                    <xdr:row>59</xdr:row>
                    <xdr:rowOff>342900</xdr:rowOff>
                  </from>
                  <to>
                    <xdr:col>2</xdr:col>
                    <xdr:colOff>1123950</xdr:colOff>
                    <xdr:row>60</xdr:row>
                    <xdr:rowOff>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xdr:col>
                    <xdr:colOff>38100</xdr:colOff>
                    <xdr:row>88</xdr:row>
                    <xdr:rowOff>107950</xdr:rowOff>
                  </from>
                  <to>
                    <xdr:col>2</xdr:col>
                    <xdr:colOff>1746250</xdr:colOff>
                    <xdr:row>88</xdr:row>
                    <xdr:rowOff>304800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xdr:col>
                    <xdr:colOff>762000</xdr:colOff>
                    <xdr:row>59</xdr:row>
                    <xdr:rowOff>317500</xdr:rowOff>
                  </from>
                  <to>
                    <xdr:col>2</xdr:col>
                    <xdr:colOff>1714500</xdr:colOff>
                    <xdr:row>60</xdr:row>
                    <xdr:rowOff>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2</xdr:col>
                    <xdr:colOff>50800</xdr:colOff>
                    <xdr:row>83</xdr:row>
                    <xdr:rowOff>88900</xdr:rowOff>
                  </from>
                  <to>
                    <xdr:col>2</xdr:col>
                    <xdr:colOff>1079500</xdr:colOff>
                    <xdr:row>83</xdr:row>
                    <xdr:rowOff>304800</xdr:rowOff>
                  </to>
                </anchor>
              </controlPr>
            </control>
          </mc:Choice>
        </mc:AlternateContent>
        <mc:AlternateContent xmlns:mc="http://schemas.openxmlformats.org/markup-compatibility/2006">
          <mc:Choice Requires="x14">
            <control shapeId="13341" r:id="rId19" name="Check Box 29">
              <controlPr defaultSize="0" autoFill="0" autoLine="0" autoPict="0">
                <anchor moveWithCells="1">
                  <from>
                    <xdr:col>2</xdr:col>
                    <xdr:colOff>38100</xdr:colOff>
                    <xdr:row>87</xdr:row>
                    <xdr:rowOff>114300</xdr:rowOff>
                  </from>
                  <to>
                    <xdr:col>2</xdr:col>
                    <xdr:colOff>1079500</xdr:colOff>
                    <xdr:row>87</xdr:row>
                    <xdr:rowOff>317500</xdr:rowOff>
                  </to>
                </anchor>
              </controlPr>
            </control>
          </mc:Choice>
        </mc:AlternateContent>
        <mc:AlternateContent xmlns:mc="http://schemas.openxmlformats.org/markup-compatibility/2006">
          <mc:Choice Requires="x14">
            <control shapeId="13349" r:id="rId20" name="Check Box 37">
              <controlPr defaultSize="0" autoFill="0" autoLine="0" autoPict="0">
                <anchor moveWithCells="1">
                  <from>
                    <xdr:col>2</xdr:col>
                    <xdr:colOff>50800</xdr:colOff>
                    <xdr:row>45</xdr:row>
                    <xdr:rowOff>209550</xdr:rowOff>
                  </from>
                  <to>
                    <xdr:col>2</xdr:col>
                    <xdr:colOff>1746250</xdr:colOff>
                    <xdr:row>45</xdr:row>
                    <xdr:rowOff>400050</xdr:rowOff>
                  </to>
                </anchor>
              </controlPr>
            </control>
          </mc:Choice>
        </mc:AlternateContent>
        <mc:AlternateContent xmlns:mc="http://schemas.openxmlformats.org/markup-compatibility/2006">
          <mc:Choice Requires="x14">
            <control shapeId="13351" r:id="rId21" name="Check Box 39">
              <controlPr defaultSize="0" autoFill="0" autoLine="0" autoPict="0">
                <anchor moveWithCells="1">
                  <from>
                    <xdr:col>2</xdr:col>
                    <xdr:colOff>50800</xdr:colOff>
                    <xdr:row>45</xdr:row>
                    <xdr:rowOff>393700</xdr:rowOff>
                  </from>
                  <to>
                    <xdr:col>2</xdr:col>
                    <xdr:colOff>1746250</xdr:colOff>
                    <xdr:row>45</xdr:row>
                    <xdr:rowOff>698500</xdr:rowOff>
                  </to>
                </anchor>
              </controlPr>
            </control>
          </mc:Choice>
        </mc:AlternateContent>
        <mc:AlternateContent xmlns:mc="http://schemas.openxmlformats.org/markup-compatibility/2006">
          <mc:Choice Requires="x14">
            <control shapeId="13352" r:id="rId22" name="Check Box 40">
              <controlPr defaultSize="0" autoFill="0" autoLine="0" autoPict="0">
                <anchor moveWithCells="1">
                  <from>
                    <xdr:col>2</xdr:col>
                    <xdr:colOff>50800</xdr:colOff>
                    <xdr:row>45</xdr:row>
                    <xdr:rowOff>704850</xdr:rowOff>
                  </from>
                  <to>
                    <xdr:col>2</xdr:col>
                    <xdr:colOff>2305050</xdr:colOff>
                    <xdr:row>45</xdr:row>
                    <xdr:rowOff>876300</xdr:rowOff>
                  </to>
                </anchor>
              </controlPr>
            </control>
          </mc:Choice>
        </mc:AlternateContent>
        <mc:AlternateContent xmlns:mc="http://schemas.openxmlformats.org/markup-compatibility/2006">
          <mc:Choice Requires="x14">
            <control shapeId="13353" r:id="rId23" name="Check Box 41">
              <controlPr defaultSize="0" autoFill="0" autoLine="0" autoPict="0">
                <anchor moveWithCells="1">
                  <from>
                    <xdr:col>2</xdr:col>
                    <xdr:colOff>50800</xdr:colOff>
                    <xdr:row>45</xdr:row>
                    <xdr:rowOff>908050</xdr:rowOff>
                  </from>
                  <to>
                    <xdr:col>2</xdr:col>
                    <xdr:colOff>2305050</xdr:colOff>
                    <xdr:row>45</xdr:row>
                    <xdr:rowOff>1193800</xdr:rowOff>
                  </to>
                </anchor>
              </controlPr>
            </control>
          </mc:Choice>
        </mc:AlternateContent>
        <mc:AlternateContent xmlns:mc="http://schemas.openxmlformats.org/markup-compatibility/2006">
          <mc:Choice Requires="x14">
            <control shapeId="13354" r:id="rId24" name="Check Box 42">
              <controlPr defaultSize="0" autoFill="0" autoLine="0" autoPict="0">
                <anchor moveWithCells="1">
                  <from>
                    <xdr:col>2</xdr:col>
                    <xdr:colOff>50800</xdr:colOff>
                    <xdr:row>45</xdr:row>
                    <xdr:rowOff>1162050</xdr:rowOff>
                  </from>
                  <to>
                    <xdr:col>2</xdr:col>
                    <xdr:colOff>2305050</xdr:colOff>
                    <xdr:row>45</xdr:row>
                    <xdr:rowOff>1460500</xdr:rowOff>
                  </to>
                </anchor>
              </controlPr>
            </control>
          </mc:Choice>
        </mc:AlternateContent>
        <mc:AlternateContent xmlns:mc="http://schemas.openxmlformats.org/markup-compatibility/2006">
          <mc:Choice Requires="x14">
            <control shapeId="13355" r:id="rId25" name="Check Box 43">
              <controlPr defaultSize="0" autoFill="0" autoLine="0" autoPict="0">
                <anchor moveWithCells="1">
                  <from>
                    <xdr:col>2</xdr:col>
                    <xdr:colOff>50800</xdr:colOff>
                    <xdr:row>45</xdr:row>
                    <xdr:rowOff>1403350</xdr:rowOff>
                  </from>
                  <to>
                    <xdr:col>2</xdr:col>
                    <xdr:colOff>2305050</xdr:colOff>
                    <xdr:row>45</xdr:row>
                    <xdr:rowOff>1695450</xdr:rowOff>
                  </to>
                </anchor>
              </controlPr>
            </control>
          </mc:Choice>
        </mc:AlternateContent>
        <mc:AlternateContent xmlns:mc="http://schemas.openxmlformats.org/markup-compatibility/2006">
          <mc:Choice Requires="x14">
            <control shapeId="13356" r:id="rId26" name="Check Box 44">
              <controlPr defaultSize="0" autoFill="0" autoLine="0" autoPict="0">
                <anchor moveWithCells="1">
                  <from>
                    <xdr:col>2</xdr:col>
                    <xdr:colOff>50800</xdr:colOff>
                    <xdr:row>75</xdr:row>
                    <xdr:rowOff>0</xdr:rowOff>
                  </from>
                  <to>
                    <xdr:col>2</xdr:col>
                    <xdr:colOff>984250</xdr:colOff>
                    <xdr:row>76</xdr:row>
                    <xdr:rowOff>0</xdr:rowOff>
                  </to>
                </anchor>
              </controlPr>
            </control>
          </mc:Choice>
        </mc:AlternateContent>
        <mc:AlternateContent xmlns:mc="http://schemas.openxmlformats.org/markup-compatibility/2006">
          <mc:Choice Requires="x14">
            <control shapeId="13357" r:id="rId27" name="Check Box 45">
              <controlPr defaultSize="0" autoFill="0" autoLine="0" autoPict="0">
                <anchor moveWithCells="1">
                  <from>
                    <xdr:col>2</xdr:col>
                    <xdr:colOff>50800</xdr:colOff>
                    <xdr:row>76</xdr:row>
                    <xdr:rowOff>0</xdr:rowOff>
                  </from>
                  <to>
                    <xdr:col>2</xdr:col>
                    <xdr:colOff>3594100</xdr:colOff>
                    <xdr:row>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'R:\DAPAPH\OPERATIONNEL\09_PARTENAIRES_INSTITUTIONNELS\34_Conf_Finan\17_Prog\Prog2021\[CFPPA_AAP_FicheProjet_Présentation_et_Bilan_2021 v2.xlsx]ListesDeroulantes'!#REF!</xm:f>
          </x14:formula1>
          <xm:sqref>C71</xm:sqref>
        </x14:dataValidation>
        <x14:dataValidation type="list" allowBlank="1" showInputMessage="1" showErrorMessage="1" xr:uid="{00000000-0002-0000-0100-000003000000}">
          <x14:formula1>
            <xm:f>ListesDeroulantes!$C$11:$C$14</xm:f>
          </x14:formula1>
          <xm:sqref>C14:D14</xm:sqref>
        </x14:dataValidation>
        <x14:dataValidation type="list" allowBlank="1" showInputMessage="1" showErrorMessage="1" xr:uid="{00000000-0002-0000-0100-000004000000}">
          <x14:formula1>
            <xm:f>ListesDeroulantes!$C$2:$C$9</xm:f>
          </x14:formula1>
          <xm:sqref>C15:D15</xm:sqref>
        </x14:dataValidation>
        <x14:dataValidation type="list" allowBlank="1" showInputMessage="1" showErrorMessage="1" xr:uid="{00000000-0002-0000-0100-000005000000}">
          <x14:formula1>
            <xm:f>ListesDeroulantes!$F$2:$F$20</xm:f>
          </x14:formula1>
          <xm:sqref>C40:D40</xm:sqref>
        </x14:dataValidation>
        <x14:dataValidation type="list" allowBlank="1" showInputMessage="1" showErrorMessage="1" xr:uid="{00000000-0002-0000-0100-000006000000}">
          <x14:formula1>
            <xm:f>ListesDeroulantes!$C$16:$C$18</xm:f>
          </x14:formula1>
          <xm:sqref>C43 C52:D52 C58:D59 C70 C91 C66:D66 C98:D98</xm:sqref>
        </x14:dataValidation>
        <x14:dataValidation type="list" allowBlank="1" showInputMessage="1" showErrorMessage="1" xr:uid="{00000000-0002-0000-0100-000007000000}">
          <x14:formula1>
            <xm:f>ListesDeroulantes!$C$20:$C$22</xm:f>
          </x14:formula1>
          <xm:sqref>C53:D53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C16" sqref="C16"/>
    </sheetView>
  </sheetViews>
  <sheetFormatPr baseColWidth="10" defaultRowHeight="14.5" x14ac:dyDescent="0.35"/>
  <cols>
    <col min="1" max="1" width="26.7265625" customWidth="1"/>
    <col min="2" max="2" width="31.453125" customWidth="1"/>
    <col min="3" max="4" width="27.54296875" style="57" customWidth="1"/>
  </cols>
  <sheetData>
    <row r="1" spans="1:8" ht="15" thickTop="1" x14ac:dyDescent="0.35">
      <c r="A1" s="71" t="s">
        <v>28</v>
      </c>
      <c r="B1" s="78">
        <f>'1_Fiche projet et bilan'!C38</f>
        <v>0</v>
      </c>
    </row>
    <row r="2" spans="1:8" ht="50.25" customHeight="1" thickBot="1" x14ac:dyDescent="0.4">
      <c r="A2" s="56" t="s">
        <v>244</v>
      </c>
      <c r="B2" s="79">
        <f>'1_Fiche projet et bilan'!C39</f>
        <v>0</v>
      </c>
    </row>
    <row r="3" spans="1:8" ht="15" thickTop="1" x14ac:dyDescent="0.35">
      <c r="A3" s="55" t="s">
        <v>60</v>
      </c>
      <c r="B3" s="79" t="str">
        <f>'1_Fiche projet et bilan'!C40</f>
        <v>Sélectionnez…</v>
      </c>
    </row>
    <row r="4" spans="1:8" ht="15" thickBot="1" x14ac:dyDescent="0.4">
      <c r="A4" s="61" t="s">
        <v>264</v>
      </c>
      <c r="B4" s="85">
        <f>'1_Fiche projet et bilan'!C44</f>
        <v>0</v>
      </c>
    </row>
    <row r="5" spans="1:8" ht="15.5" thickTop="1" thickBot="1" x14ac:dyDescent="0.4">
      <c r="A5" s="62"/>
      <c r="B5" s="84"/>
      <c r="C5" s="72" t="s">
        <v>149</v>
      </c>
      <c r="D5" s="74" t="s">
        <v>150</v>
      </c>
    </row>
    <row r="6" spans="1:8" ht="44" thickTop="1" thickBot="1" x14ac:dyDescent="0.4">
      <c r="A6" s="63" t="s">
        <v>265</v>
      </c>
      <c r="B6" s="80" t="str">
        <f>'1_Fiche projet et bilan'!C45</f>
        <v>Formuler un objectif général/principal</v>
      </c>
      <c r="C6" s="73" t="str">
        <f>'2_Objectifs et Indicateurs'!D8</f>
        <v>ex: 1 conférence théorique, 3 ateliers de mise en pratique puis 1 réunion d'échange à + 3mois pour retour d'expérience et partage de conseils.</v>
      </c>
      <c r="D6" s="75" t="str">
        <f>'2_Objectifs et Indicateurs'!E8</f>
        <v>ex: Nbre de personnes déclarant avoir acquis de nouvelles connaissances</v>
      </c>
    </row>
    <row r="7" spans="1:8" ht="29.5" thickTop="1" x14ac:dyDescent="0.35">
      <c r="A7" s="64" t="s">
        <v>157</v>
      </c>
      <c r="B7" s="81" t="str">
        <f>'2_Objectifs et Indicateurs'!C9</f>
        <v>ex: Informer des bienfaits d'une alimentation équilibrée</v>
      </c>
      <c r="C7" s="73" t="str">
        <f>'2_Objectifs et Indicateurs'!D9</f>
        <v>ex: 1 intervenant qualifié (diététicien), supportde présentation, documents INPES, …</v>
      </c>
      <c r="D7" s="75" t="str">
        <f>'2_Objectifs et Indicateurs'!E9</f>
        <v>ex: Nbre de personnes déclarant avoir acquis de nouvelles connaissances</v>
      </c>
      <c r="H7" s="2"/>
    </row>
    <row r="8" spans="1:8" ht="43.5" x14ac:dyDescent="0.35">
      <c r="A8" s="65" t="s">
        <v>156</v>
      </c>
      <c r="B8" s="81" t="str">
        <f>'2_Objectifs et Indicateurs'!C10</f>
        <v>ex: Transmettre des connaissances sur l'équilibre alimentaire après 60 ans</v>
      </c>
      <c r="C8" s="73" t="str">
        <f>'2_Objectifs et Indicateurs'!D10</f>
        <v>ex: 1 intervenant qualifié (diététicien), supportde présentation, documents INPES, …</v>
      </c>
      <c r="D8" s="75" t="str">
        <f>'2_Objectifs et Indicateurs'!E10</f>
        <v>ex: Nbre de personnes déclarant avoir acquis de nouvelles connaissances ET Nbre de personnes satisfaites par l'accessibilité du contenu</v>
      </c>
    </row>
    <row r="9" spans="1:8" ht="29" x14ac:dyDescent="0.35">
      <c r="A9" s="65" t="s">
        <v>152</v>
      </c>
      <c r="B9" s="81" t="str">
        <f>'2_Objectifs et Indicateurs'!C11</f>
        <v>ex: Donner des conseils pratiques pour équilibrer son alimentation</v>
      </c>
      <c r="C9" s="73" t="str">
        <f>'2_Objectifs et Indicateurs'!D11</f>
        <v>ex: 3 ateliers de mise en pratique</v>
      </c>
      <c r="D9" s="75" t="str">
        <f>'2_Objectifs et Indicateurs'!E11</f>
        <v>ex: Nbre de personnes déclarant avoir acquis de nouvelles connaissances</v>
      </c>
    </row>
    <row r="10" spans="1:8" ht="29" x14ac:dyDescent="0.35">
      <c r="A10" s="65" t="s">
        <v>153</v>
      </c>
      <c r="B10" s="81" t="str">
        <f>'2_Objectifs et Indicateurs'!C12</f>
        <v>ex: Sensibiliser sur les signes à repérer (perte ou prise de poids)</v>
      </c>
      <c r="C10" s="73" t="str">
        <f>'2_Objectifs et Indicateurs'!D12</f>
        <v>ex: 1 intervenant qualifié</v>
      </c>
      <c r="D10" s="75" t="str">
        <f>'2_Objectifs et Indicateurs'!E12</f>
        <v>ex: Nbre de personnes ayant retenues l'information transmise …</v>
      </c>
    </row>
    <row r="11" spans="1:8" ht="43.5" x14ac:dyDescent="0.35">
      <c r="A11" s="65" t="s">
        <v>154</v>
      </c>
      <c r="B11" s="81" t="str">
        <f>'2_Objectifs et Indicateurs'!C13</f>
        <v>ex: Améliorer ou conforter les pratiques alimentaires des participants</v>
      </c>
      <c r="C11" s="73" t="str">
        <f>'2_Objectifs et Indicateurs'!D13</f>
        <v>ex: 3 ateliers de mise en pratique et 1 réunion d'échange à +3 mois</v>
      </c>
      <c r="D11" s="75" t="str">
        <f>'2_Objectifs et Indicateurs'!E13</f>
        <v>ex: Nbre de personnes ayant modifiées leur comportement alimentaire</v>
      </c>
    </row>
    <row r="12" spans="1:8" ht="29.5" thickBot="1" x14ac:dyDescent="0.4">
      <c r="A12" s="65" t="s">
        <v>155</v>
      </c>
      <c r="B12" s="81" t="str">
        <f>'2_Objectifs et Indicateurs'!C14</f>
        <v>ex: Favoriser l'échange et le partage autour de l'alimentation</v>
      </c>
      <c r="C12" s="76" t="str">
        <f>'2_Objectifs et Indicateurs'!D14</f>
        <v>ex: temps d'échange sur les idées reçues échange de recettes, …</v>
      </c>
      <c r="D12" s="77" t="str">
        <f>'2_Objectifs et Indicateurs'!E14</f>
        <v>ex: Nbre de personnes satisfaites de la convivialité, de l'accueil, …</v>
      </c>
    </row>
    <row r="13" spans="1:8" ht="15.75" customHeight="1" thickTop="1" thickBot="1" x14ac:dyDescent="0.4">
      <c r="A13" s="58" t="s">
        <v>266</v>
      </c>
      <c r="B13" s="79">
        <f>ListBoxOutput</f>
        <v>0</v>
      </c>
    </row>
    <row r="14" spans="1:8" ht="15" thickTop="1" x14ac:dyDescent="0.35">
      <c r="A14" s="59" t="s">
        <v>267</v>
      </c>
      <c r="B14" s="79">
        <f>'1_Fiche projet et bilan'!C48</f>
        <v>0</v>
      </c>
    </row>
    <row r="15" spans="1:8" ht="39.5" thickBot="1" x14ac:dyDescent="0.4">
      <c r="A15" s="60" t="s">
        <v>268</v>
      </c>
      <c r="B15" s="79">
        <f>'1_Fiche projet et bilan'!C49</f>
        <v>0</v>
      </c>
    </row>
    <row r="16" spans="1:8" ht="15" thickTop="1" x14ac:dyDescent="0.35">
      <c r="A16" s="66" t="s">
        <v>40</v>
      </c>
      <c r="B16" s="79">
        <f>'1_Fiche projet et bilan'!C57</f>
        <v>0</v>
      </c>
    </row>
    <row r="17" spans="1:2" x14ac:dyDescent="0.35">
      <c r="A17" s="67" t="s">
        <v>54</v>
      </c>
      <c r="B17" s="79">
        <f>'1_Fiche projet et bilan'!C62</f>
        <v>0</v>
      </c>
    </row>
    <row r="18" spans="1:2" ht="39.5" thickBot="1" x14ac:dyDescent="0.4">
      <c r="A18" s="61" t="s">
        <v>146</v>
      </c>
      <c r="B18" s="79">
        <f>'1_Fiche projet et bilan'!C63</f>
        <v>0</v>
      </c>
    </row>
    <row r="19" spans="1:2" ht="40" thickTop="1" thickBot="1" x14ac:dyDescent="0.4">
      <c r="A19" s="68" t="s">
        <v>269</v>
      </c>
      <c r="B19" s="79">
        <f>'1_Fiche projet et bilan'!C65</f>
        <v>0</v>
      </c>
    </row>
    <row r="20" spans="1:2" ht="27" thickTop="1" thickBot="1" x14ac:dyDescent="0.4">
      <c r="A20" s="69" t="s">
        <v>73</v>
      </c>
      <c r="B20" s="79" t="str">
        <f>'1_Fiche projet et bilan'!C69</f>
        <v>Nature des contrats (CDD ou CDI)  qualifications, nombre d'ETP pour la réalisation du projet</v>
      </c>
    </row>
    <row r="21" spans="1:2" ht="15.5" thickTop="1" thickBot="1" x14ac:dyDescent="0.4">
      <c r="A21" s="62" t="s">
        <v>272</v>
      </c>
      <c r="B21" s="79" t="str">
        <f>'1_Fiche projet et bilan'!C68</f>
        <v>Diplôme(s), qualification(s), formation(s) qualifiante(s), ...</v>
      </c>
    </row>
    <row r="22" spans="1:2" ht="15.75" customHeight="1" thickTop="1" x14ac:dyDescent="0.35">
      <c r="A22" s="58" t="s">
        <v>273</v>
      </c>
      <c r="B22" s="79" t="str">
        <f>'1_Fiche projet et bilan'!C73</f>
        <v>Total du nombre de personne qui bénéficieront de l'action (prévisionnel)</v>
      </c>
    </row>
    <row r="23" spans="1:2" x14ac:dyDescent="0.35">
      <c r="A23" s="70" t="s">
        <v>274</v>
      </c>
      <c r="B23" s="82">
        <f>SUM('1_Fiche projet et bilan'!D82:D85)</f>
        <v>0</v>
      </c>
    </row>
    <row r="24" spans="1:2" x14ac:dyDescent="0.35">
      <c r="A24" s="70" t="s">
        <v>275</v>
      </c>
      <c r="B24" s="82">
        <f>SUM('1_Fiche projet et bilan'!D86:D88)</f>
        <v>0</v>
      </c>
    </row>
    <row r="25" spans="1:2" ht="15" thickBot="1" x14ac:dyDescent="0.4">
      <c r="A25" s="70" t="s">
        <v>276</v>
      </c>
      <c r="B25" s="82" t="str">
        <f>'1_Fiche projet et bilan'!D89</f>
        <v>Nombre de personnes concernées</v>
      </c>
    </row>
    <row r="26" spans="1:2" ht="40" thickTop="1" thickBot="1" x14ac:dyDescent="0.4">
      <c r="A26" s="69" t="s">
        <v>258</v>
      </c>
      <c r="B26" s="83" t="str">
        <f>'1_Fiche projet et bilan'!C96</f>
        <v xml:space="preserve">Exposer les moyens et la méthodologie par lesquels la structure va repérer et mobiliser les personnes âgées </v>
      </c>
    </row>
    <row r="27" spans="1:2" ht="15" thickTop="1" x14ac:dyDescent="0.35"/>
  </sheetData>
  <sheetProtection algorithmName="SHA-512" hashValue="Fn9zEQdLAKo2w9+zOa9rv1BdDAv4UZo0QsGb1LR8iSaZheFunoOsi/RJddPEyh/EDMiBCQNM0yu0cQ2P+798Lw==" saltValue="egbXFZlmUCoGMYc3QqJg9w==" spinCount="100000" sheet="1" objects="1" scenarios="1" selectLockedCells="1"/>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2:G41"/>
  <sheetViews>
    <sheetView topLeftCell="A13" workbookViewId="0">
      <selection activeCell="E38" sqref="E38"/>
    </sheetView>
  </sheetViews>
  <sheetFormatPr baseColWidth="10" defaultRowHeight="14.5" x14ac:dyDescent="0.35"/>
  <cols>
    <col min="2" max="2" width="25.453125" bestFit="1" customWidth="1"/>
    <col min="3" max="3" width="53.7265625" customWidth="1"/>
    <col min="5" max="5" width="12.54296875" bestFit="1" customWidth="1"/>
    <col min="6" max="6" width="109.54296875" bestFit="1" customWidth="1"/>
    <col min="9" max="9" width="44" bestFit="1" customWidth="1"/>
    <col min="10" max="10" width="101.26953125" bestFit="1" customWidth="1"/>
  </cols>
  <sheetData>
    <row r="2" spans="2:7" x14ac:dyDescent="0.35">
      <c r="B2" s="1" t="s">
        <v>16</v>
      </c>
      <c r="C2" s="3" t="s">
        <v>24</v>
      </c>
      <c r="E2" s="1" t="s">
        <v>42</v>
      </c>
      <c r="F2" s="3" t="s">
        <v>24</v>
      </c>
    </row>
    <row r="3" spans="2:7" x14ac:dyDescent="0.35">
      <c r="B3" s="1"/>
      <c r="C3" s="1" t="s">
        <v>10</v>
      </c>
      <c r="E3" s="1"/>
      <c r="F3" t="s">
        <v>181</v>
      </c>
    </row>
    <row r="4" spans="2:7" x14ac:dyDescent="0.35">
      <c r="B4" s="1"/>
      <c r="C4" s="1" t="s">
        <v>20</v>
      </c>
      <c r="E4" s="1"/>
      <c r="F4" t="s">
        <v>182</v>
      </c>
    </row>
    <row r="5" spans="2:7" x14ac:dyDescent="0.35">
      <c r="B5" s="1"/>
      <c r="C5" s="1" t="s">
        <v>21</v>
      </c>
      <c r="E5" s="1"/>
      <c r="F5" t="s">
        <v>183</v>
      </c>
    </row>
    <row r="6" spans="2:7" x14ac:dyDescent="0.35">
      <c r="B6" s="1"/>
      <c r="C6" s="1" t="s">
        <v>11</v>
      </c>
      <c r="E6" s="1"/>
      <c r="F6" t="s">
        <v>184</v>
      </c>
    </row>
    <row r="7" spans="2:7" x14ac:dyDescent="0.35">
      <c r="B7" s="1"/>
      <c r="C7" s="1" t="s">
        <v>22</v>
      </c>
      <c r="E7" s="1"/>
      <c r="F7" t="s">
        <v>185</v>
      </c>
    </row>
    <row r="8" spans="2:7" x14ac:dyDescent="0.35">
      <c r="B8" s="1"/>
      <c r="C8" s="1" t="s">
        <v>12</v>
      </c>
      <c r="E8" s="1"/>
      <c r="F8" t="s">
        <v>186</v>
      </c>
    </row>
    <row r="9" spans="2:7" x14ac:dyDescent="0.35">
      <c r="B9" s="1"/>
      <c r="C9" s="1" t="s">
        <v>23</v>
      </c>
      <c r="E9" s="1"/>
      <c r="F9" t="s">
        <v>187</v>
      </c>
    </row>
    <row r="10" spans="2:7" x14ac:dyDescent="0.35">
      <c r="E10" s="1"/>
      <c r="F10" t="s">
        <v>188</v>
      </c>
    </row>
    <row r="11" spans="2:7" x14ac:dyDescent="0.35">
      <c r="B11" s="1" t="s">
        <v>18</v>
      </c>
      <c r="C11" s="3" t="s">
        <v>24</v>
      </c>
      <c r="E11" s="1"/>
      <c r="F11" t="s">
        <v>189</v>
      </c>
    </row>
    <row r="12" spans="2:7" x14ac:dyDescent="0.35">
      <c r="B12" s="1"/>
      <c r="C12" s="1" t="s">
        <v>19</v>
      </c>
      <c r="E12" s="1"/>
      <c r="F12" t="s">
        <v>190</v>
      </c>
    </row>
    <row r="13" spans="2:7" x14ac:dyDescent="0.35">
      <c r="B13" s="1"/>
      <c r="C13" s="1" t="s">
        <v>15</v>
      </c>
      <c r="E13" s="1"/>
      <c r="F13" t="s">
        <v>191</v>
      </c>
    </row>
    <row r="14" spans="2:7" x14ac:dyDescent="0.35">
      <c r="B14" s="1"/>
      <c r="C14" s="1" t="s">
        <v>17</v>
      </c>
      <c r="E14" s="1"/>
      <c r="F14" t="s">
        <v>192</v>
      </c>
      <c r="G14" s="4"/>
    </row>
    <row r="15" spans="2:7" x14ac:dyDescent="0.35">
      <c r="B15" s="2"/>
      <c r="C15" s="2"/>
      <c r="E15" s="1"/>
      <c r="F15" t="s">
        <v>193</v>
      </c>
      <c r="G15" s="4"/>
    </row>
    <row r="16" spans="2:7" x14ac:dyDescent="0.35">
      <c r="B16" s="1" t="s">
        <v>31</v>
      </c>
      <c r="C16" s="3" t="s">
        <v>24</v>
      </c>
      <c r="E16" s="1"/>
      <c r="F16" t="s">
        <v>194</v>
      </c>
    </row>
    <row r="17" spans="2:6" x14ac:dyDescent="0.35">
      <c r="B17" s="1"/>
      <c r="C17" s="1" t="s">
        <v>32</v>
      </c>
      <c r="E17" s="1"/>
      <c r="F17" t="s">
        <v>195</v>
      </c>
    </row>
    <row r="18" spans="2:6" x14ac:dyDescent="0.35">
      <c r="B18" s="1"/>
      <c r="C18" s="1" t="s">
        <v>33</v>
      </c>
      <c r="E18" s="1"/>
      <c r="F18" t="s">
        <v>196</v>
      </c>
    </row>
    <row r="19" spans="2:6" x14ac:dyDescent="0.35">
      <c r="E19" s="5"/>
      <c r="F19" t="s">
        <v>197</v>
      </c>
    </row>
    <row r="20" spans="2:6" x14ac:dyDescent="0.35">
      <c r="B20" s="1" t="s">
        <v>37</v>
      </c>
      <c r="C20" s="3" t="s">
        <v>24</v>
      </c>
      <c r="E20" s="1"/>
      <c r="F20" s="1" t="s">
        <v>198</v>
      </c>
    </row>
    <row r="21" spans="2:6" x14ac:dyDescent="0.35">
      <c r="B21" s="1"/>
      <c r="C21" s="1" t="s">
        <v>36</v>
      </c>
      <c r="E21" s="2"/>
      <c r="F21" s="9"/>
    </row>
    <row r="22" spans="2:6" x14ac:dyDescent="0.35">
      <c r="B22" s="1"/>
      <c r="C22" s="1" t="s">
        <v>35</v>
      </c>
      <c r="E22" s="2"/>
      <c r="F22" s="9"/>
    </row>
    <row r="23" spans="2:6" x14ac:dyDescent="0.35">
      <c r="E23" s="2"/>
    </row>
    <row r="24" spans="2:6" x14ac:dyDescent="0.35">
      <c r="E24" s="2"/>
    </row>
    <row r="25" spans="2:6" x14ac:dyDescent="0.35">
      <c r="B25" s="1" t="s">
        <v>47</v>
      </c>
      <c r="C25" s="3" t="s">
        <v>48</v>
      </c>
      <c r="E25" s="1" t="s">
        <v>59</v>
      </c>
      <c r="F25" s="8" t="s">
        <v>24</v>
      </c>
    </row>
    <row r="26" spans="2:6" x14ac:dyDescent="0.35">
      <c r="B26" s="1"/>
      <c r="C26" s="1" t="s">
        <v>45</v>
      </c>
      <c r="E26" s="1"/>
      <c r="F26" s="7" t="s">
        <v>55</v>
      </c>
    </row>
    <row r="27" spans="2:6" x14ac:dyDescent="0.35">
      <c r="B27" s="1"/>
      <c r="C27" s="6" t="s">
        <v>49</v>
      </c>
      <c r="E27" s="1"/>
      <c r="F27" s="7" t="s">
        <v>56</v>
      </c>
    </row>
    <row r="28" spans="2:6" x14ac:dyDescent="0.35">
      <c r="B28" s="1"/>
      <c r="C28" s="6" t="s">
        <v>50</v>
      </c>
      <c r="E28" s="1"/>
      <c r="F28" s="7" t="s">
        <v>57</v>
      </c>
    </row>
    <row r="29" spans="2:6" x14ac:dyDescent="0.35">
      <c r="B29" s="1"/>
      <c r="C29" s="6" t="s">
        <v>51</v>
      </c>
      <c r="E29" s="1"/>
      <c r="F29" s="7" t="s">
        <v>58</v>
      </c>
    </row>
    <row r="30" spans="2:6" x14ac:dyDescent="0.35">
      <c r="B30" s="1"/>
      <c r="C30" s="1" t="s">
        <v>46</v>
      </c>
    </row>
    <row r="32" spans="2:6" x14ac:dyDescent="0.35">
      <c r="B32" s="1" t="s">
        <v>246</v>
      </c>
    </row>
    <row r="33" spans="2:3" x14ac:dyDescent="0.35">
      <c r="B33" s="1" t="s">
        <v>247</v>
      </c>
    </row>
    <row r="34" spans="2:3" x14ac:dyDescent="0.35">
      <c r="B34" s="425" t="s">
        <v>248</v>
      </c>
      <c r="C34" s="1" t="s">
        <v>250</v>
      </c>
    </row>
    <row r="35" spans="2:3" x14ac:dyDescent="0.35">
      <c r="B35" s="426"/>
      <c r="C35" s="1" t="s">
        <v>251</v>
      </c>
    </row>
    <row r="36" spans="2:3" x14ac:dyDescent="0.35">
      <c r="B36" s="426"/>
      <c r="C36" s="1" t="s">
        <v>252</v>
      </c>
    </row>
    <row r="37" spans="2:3" x14ac:dyDescent="0.35">
      <c r="B37" s="426"/>
      <c r="C37" s="1" t="s">
        <v>253</v>
      </c>
    </row>
    <row r="38" spans="2:3" x14ac:dyDescent="0.35">
      <c r="B38" s="426"/>
      <c r="C38" s="1" t="s">
        <v>254</v>
      </c>
    </row>
    <row r="39" spans="2:3" x14ac:dyDescent="0.35">
      <c r="B39" s="427"/>
      <c r="C39" s="1" t="s">
        <v>255</v>
      </c>
    </row>
    <row r="40" spans="2:3" x14ac:dyDescent="0.35">
      <c r="B40" s="54"/>
      <c r="C40" s="1" t="s">
        <v>256</v>
      </c>
    </row>
    <row r="41" spans="2:3" x14ac:dyDescent="0.35">
      <c r="B41" s="1" t="s">
        <v>249</v>
      </c>
      <c r="C41" s="1"/>
    </row>
  </sheetData>
  <mergeCells count="1">
    <mergeCell ref="B34:B39"/>
  </mergeCells>
  <pageMargins left="0.7" right="0.7" top="0.75" bottom="0.75" header="0.3" footer="0.3"/>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G58"/>
  <sheetViews>
    <sheetView showGridLines="0" topLeftCell="A13" zoomScale="85" zoomScaleNormal="85" workbookViewId="0">
      <selection activeCell="G10" sqref="G10"/>
    </sheetView>
  </sheetViews>
  <sheetFormatPr baseColWidth="10" defaultColWidth="11.453125" defaultRowHeight="14" x14ac:dyDescent="0.3"/>
  <cols>
    <col min="1" max="1" width="13.81640625" style="10" customWidth="1"/>
    <col min="2" max="5" width="35.7265625" style="10" customWidth="1"/>
    <col min="6" max="6" width="42.26953125" style="10" customWidth="1"/>
    <col min="7" max="7" width="30.7265625" style="10" customWidth="1"/>
    <col min="8" max="8" width="20.7265625" style="10" customWidth="1"/>
    <col min="9" max="16384" width="11.453125" style="10"/>
  </cols>
  <sheetData>
    <row r="1" spans="1:7" ht="43.5" customHeight="1" thickBot="1" x14ac:dyDescent="0.35"/>
    <row r="2" spans="1:7" ht="44.25" customHeight="1" thickTop="1" thickBot="1" x14ac:dyDescent="0.35">
      <c r="B2" s="428" t="s">
        <v>204</v>
      </c>
      <c r="C2" s="429"/>
      <c r="D2" s="430"/>
    </row>
    <row r="3" spans="1:7" ht="31.5" customHeight="1" thickTop="1" x14ac:dyDescent="0.3">
      <c r="A3" s="11"/>
      <c r="B3" s="12" t="s">
        <v>161</v>
      </c>
      <c r="C3" s="13"/>
      <c r="D3" s="13"/>
      <c r="E3" s="13"/>
    </row>
    <row r="4" spans="1:7" ht="14.5" thickBot="1" x14ac:dyDescent="0.35"/>
    <row r="5" spans="1:7" ht="20.149999999999999" customHeight="1" thickTop="1" thickBot="1" x14ac:dyDescent="0.35">
      <c r="B5" s="431" t="s">
        <v>81</v>
      </c>
      <c r="C5" s="432"/>
      <c r="D5" s="432"/>
      <c r="E5" s="432"/>
      <c r="F5" s="433"/>
    </row>
    <row r="6" spans="1:7" ht="20.149999999999999" customHeight="1" thickTop="1" thickBot="1" x14ac:dyDescent="0.35">
      <c r="B6" s="434" t="s">
        <v>151</v>
      </c>
      <c r="C6" s="435"/>
      <c r="D6" s="435"/>
      <c r="E6" s="435"/>
      <c r="F6" s="436"/>
    </row>
    <row r="7" spans="1:7" ht="45" customHeight="1" thickTop="1" thickBot="1" x14ac:dyDescent="0.35">
      <c r="B7" s="437" t="s">
        <v>148</v>
      </c>
      <c r="C7" s="438"/>
      <c r="D7" s="173" t="s">
        <v>149</v>
      </c>
      <c r="E7" s="173" t="s">
        <v>150</v>
      </c>
      <c r="F7" s="174" t="s">
        <v>163</v>
      </c>
    </row>
    <row r="8" spans="1:7" ht="45" customHeight="1" thickTop="1" thickBot="1" x14ac:dyDescent="0.35">
      <c r="B8" s="149" t="s">
        <v>147</v>
      </c>
      <c r="C8" s="175" t="s">
        <v>237</v>
      </c>
      <c r="D8" s="176" t="s">
        <v>169</v>
      </c>
      <c r="E8" s="176" t="s">
        <v>170</v>
      </c>
      <c r="F8" s="177"/>
    </row>
    <row r="9" spans="1:7" ht="45" customHeight="1" thickTop="1" x14ac:dyDescent="0.3">
      <c r="B9" s="179" t="s">
        <v>157</v>
      </c>
      <c r="C9" s="180" t="s">
        <v>165</v>
      </c>
      <c r="D9" s="181" t="s">
        <v>171</v>
      </c>
      <c r="E9" s="181" t="s">
        <v>170</v>
      </c>
      <c r="F9" s="182"/>
    </row>
    <row r="10" spans="1:7" ht="45" customHeight="1" x14ac:dyDescent="0.3">
      <c r="B10" s="178" t="s">
        <v>156</v>
      </c>
      <c r="C10" s="36" t="s">
        <v>319</v>
      </c>
      <c r="D10" s="37" t="s">
        <v>171</v>
      </c>
      <c r="E10" s="37" t="s">
        <v>177</v>
      </c>
      <c r="F10" s="183"/>
    </row>
    <row r="11" spans="1:7" ht="45" customHeight="1" x14ac:dyDescent="0.3">
      <c r="B11" s="178" t="s">
        <v>152</v>
      </c>
      <c r="C11" s="36" t="s">
        <v>166</v>
      </c>
      <c r="D11" s="37" t="s">
        <v>172</v>
      </c>
      <c r="E11" s="37" t="s">
        <v>170</v>
      </c>
      <c r="F11" s="183"/>
    </row>
    <row r="12" spans="1:7" ht="45" customHeight="1" x14ac:dyDescent="0.3">
      <c r="B12" s="178" t="s">
        <v>153</v>
      </c>
      <c r="C12" s="36" t="s">
        <v>167</v>
      </c>
      <c r="D12" s="37" t="s">
        <v>173</v>
      </c>
      <c r="E12" s="37" t="s">
        <v>178</v>
      </c>
      <c r="F12" s="183"/>
    </row>
    <row r="13" spans="1:7" ht="45" customHeight="1" x14ac:dyDescent="0.3">
      <c r="B13" s="178" t="s">
        <v>154</v>
      </c>
      <c r="C13" s="36" t="s">
        <v>168</v>
      </c>
      <c r="D13" s="37" t="s">
        <v>174</v>
      </c>
      <c r="E13" s="37" t="s">
        <v>179</v>
      </c>
      <c r="F13" s="184"/>
    </row>
    <row r="14" spans="1:7" ht="45" customHeight="1" x14ac:dyDescent="0.3">
      <c r="B14" s="178" t="s">
        <v>155</v>
      </c>
      <c r="C14" s="36" t="s">
        <v>175</v>
      </c>
      <c r="D14" s="37" t="s">
        <v>176</v>
      </c>
      <c r="E14" s="37" t="s">
        <v>180</v>
      </c>
      <c r="F14" s="184"/>
    </row>
    <row r="15" spans="1:7" ht="45" customHeight="1" thickBot="1" x14ac:dyDescent="0.35">
      <c r="B15" s="280" t="s">
        <v>158</v>
      </c>
      <c r="C15" s="185"/>
      <c r="D15" s="186"/>
      <c r="E15" s="186"/>
      <c r="F15" s="187"/>
    </row>
    <row r="16" spans="1:7" ht="14.5" thickTop="1" x14ac:dyDescent="0.3">
      <c r="B16" s="14"/>
      <c r="C16" s="15"/>
      <c r="D16" s="16"/>
      <c r="E16" s="16"/>
      <c r="F16" s="17"/>
      <c r="G16" s="18"/>
    </row>
    <row r="18" ht="50.15" customHeight="1" x14ac:dyDescent="0.3"/>
    <row r="19" ht="50.15" customHeight="1" x14ac:dyDescent="0.3"/>
    <row r="20" ht="50.15" customHeight="1" x14ac:dyDescent="0.3"/>
    <row r="21" ht="50.15" customHeight="1" x14ac:dyDescent="0.3"/>
    <row r="22" ht="50.15" customHeight="1" x14ac:dyDescent="0.3"/>
    <row r="23" ht="50.15" customHeight="1" x14ac:dyDescent="0.3"/>
    <row r="24" ht="50.15" customHeight="1" x14ac:dyDescent="0.3"/>
    <row r="25" ht="50.15" customHeight="1" x14ac:dyDescent="0.3"/>
    <row r="26" ht="50.15" customHeight="1" x14ac:dyDescent="0.3"/>
    <row r="27" ht="50.15" customHeight="1" x14ac:dyDescent="0.3"/>
    <row r="28" ht="50.15" customHeight="1" x14ac:dyDescent="0.3"/>
    <row r="29" ht="50.15" customHeight="1" x14ac:dyDescent="0.3"/>
    <row r="30" ht="50.15" customHeight="1" x14ac:dyDescent="0.3"/>
    <row r="31" ht="50.15" customHeight="1" x14ac:dyDescent="0.3"/>
    <row r="32" ht="50.15" customHeight="1" x14ac:dyDescent="0.3"/>
    <row r="33" ht="50.15" customHeight="1" x14ac:dyDescent="0.3"/>
    <row r="34" ht="50.15" customHeight="1" x14ac:dyDescent="0.3"/>
    <row r="35" ht="50.15" customHeight="1" x14ac:dyDescent="0.3"/>
    <row r="36" ht="50.15" customHeight="1" x14ac:dyDescent="0.3"/>
    <row r="39" ht="70" customHeight="1" x14ac:dyDescent="0.3"/>
    <row r="40" ht="70" customHeight="1" x14ac:dyDescent="0.3"/>
    <row r="43" ht="30" customHeight="1" x14ac:dyDescent="0.3"/>
    <row r="44" ht="30" customHeight="1" x14ac:dyDescent="0.3"/>
    <row r="45" ht="30" customHeight="1" x14ac:dyDescent="0.3"/>
    <row r="46" ht="30" customHeight="1" x14ac:dyDescent="0.3"/>
    <row r="49" ht="30" customHeight="1" x14ac:dyDescent="0.3"/>
    <row r="50" ht="30" customHeight="1" x14ac:dyDescent="0.3"/>
    <row r="51" ht="30" customHeight="1" x14ac:dyDescent="0.3"/>
    <row r="52" ht="30" customHeight="1" x14ac:dyDescent="0.3"/>
    <row r="55" ht="30" customHeight="1" x14ac:dyDescent="0.3"/>
    <row r="56" ht="30" customHeight="1" x14ac:dyDescent="0.3"/>
    <row r="57" ht="30" customHeight="1" x14ac:dyDescent="0.3"/>
    <row r="58" ht="30" customHeight="1" x14ac:dyDescent="0.3"/>
  </sheetData>
  <mergeCells count="4">
    <mergeCell ref="B2:D2"/>
    <mergeCell ref="B5:F5"/>
    <mergeCell ref="B6:F6"/>
    <mergeCell ref="B7:C7"/>
  </mergeCells>
  <pageMargins left="0.7" right="0.7" top="0.75" bottom="0.75" header="0.3" footer="0.3"/>
  <pageSetup paperSize="8"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B1:L45"/>
  <sheetViews>
    <sheetView showGridLines="0" zoomScale="88" zoomScaleNormal="88" workbookViewId="0">
      <selection activeCell="F45" sqref="F45"/>
    </sheetView>
  </sheetViews>
  <sheetFormatPr baseColWidth="10" defaultColWidth="11.453125" defaultRowHeight="14" x14ac:dyDescent="0.3"/>
  <cols>
    <col min="1" max="1" width="11.453125" style="10"/>
    <col min="2" max="2" width="25.7265625" style="10" customWidth="1"/>
    <col min="3" max="5" width="18.7265625" style="10" customWidth="1"/>
    <col min="6" max="7" width="25.7265625" style="10" customWidth="1"/>
    <col min="8" max="10" width="18.7265625" style="10" customWidth="1"/>
    <col min="11" max="11" width="25.7265625" style="10" customWidth="1"/>
    <col min="12" max="16384" width="11.453125" style="10"/>
  </cols>
  <sheetData>
    <row r="1" spans="2:11" ht="49.5" customHeight="1" thickBot="1" x14ac:dyDescent="0.35"/>
    <row r="2" spans="2:11" s="21" customFormat="1" ht="30.75" customHeight="1" thickTop="1" thickBot="1" x14ac:dyDescent="0.4">
      <c r="C2" s="428" t="s">
        <v>82</v>
      </c>
      <c r="D2" s="429"/>
      <c r="E2" s="429"/>
      <c r="F2" s="429"/>
      <c r="G2" s="429"/>
      <c r="H2" s="429"/>
      <c r="I2" s="429"/>
      <c r="J2" s="430"/>
      <c r="K2" s="22"/>
    </row>
    <row r="3" spans="2:11" ht="14.5" thickTop="1" x14ac:dyDescent="0.3"/>
    <row r="4" spans="2:11" ht="14.5" thickBot="1" x14ac:dyDescent="0.35">
      <c r="B4" s="20"/>
    </row>
    <row r="5" spans="2:11" ht="48.75" customHeight="1" thickTop="1" thickBot="1" x14ac:dyDescent="0.35">
      <c r="B5" s="204" t="s">
        <v>83</v>
      </c>
      <c r="C5" s="200" t="s">
        <v>277</v>
      </c>
      <c r="D5" s="199" t="s">
        <v>260</v>
      </c>
      <c r="E5" s="199" t="s">
        <v>261</v>
      </c>
      <c r="F5" s="202" t="s">
        <v>84</v>
      </c>
      <c r="G5" s="204" t="s">
        <v>85</v>
      </c>
      <c r="H5" s="200" t="s">
        <v>277</v>
      </c>
      <c r="I5" s="199" t="s">
        <v>260</v>
      </c>
      <c r="J5" s="199" t="s">
        <v>261</v>
      </c>
      <c r="K5" s="201" t="s">
        <v>84</v>
      </c>
    </row>
    <row r="6" spans="2:11" ht="39.5" thickTop="1" x14ac:dyDescent="0.3">
      <c r="B6" s="191" t="s">
        <v>86</v>
      </c>
      <c r="C6" s="205">
        <f>SUM(C7:C11)</f>
        <v>0</v>
      </c>
      <c r="D6" s="206">
        <f>SUM(D7:D11)</f>
        <v>0</v>
      </c>
      <c r="E6" s="206">
        <f>SUM(E7:E11)</f>
        <v>0</v>
      </c>
      <c r="F6" s="207"/>
      <c r="G6" s="191" t="s">
        <v>87</v>
      </c>
      <c r="H6" s="205">
        <f>SUM(H7:H11)</f>
        <v>0</v>
      </c>
      <c r="I6" s="206">
        <f>SUM(I7:I11)</f>
        <v>0</v>
      </c>
      <c r="J6" s="206">
        <f>SUM(J7:J11)</f>
        <v>0</v>
      </c>
      <c r="K6" s="207"/>
    </row>
    <row r="7" spans="2:11" ht="26" x14ac:dyDescent="0.3">
      <c r="B7" s="192" t="s">
        <v>88</v>
      </c>
      <c r="C7" s="189"/>
      <c r="D7" s="38"/>
      <c r="E7" s="38"/>
      <c r="F7" s="208"/>
      <c r="G7" s="203" t="s">
        <v>89</v>
      </c>
      <c r="H7" s="193"/>
      <c r="I7" s="38"/>
      <c r="J7" s="38"/>
      <c r="K7" s="208"/>
    </row>
    <row r="8" spans="2:11" ht="26" x14ac:dyDescent="0.3">
      <c r="B8" s="192" t="s">
        <v>90</v>
      </c>
      <c r="C8" s="189"/>
      <c r="D8" s="38"/>
      <c r="E8" s="38"/>
      <c r="F8" s="208"/>
      <c r="G8" s="192" t="s">
        <v>91</v>
      </c>
      <c r="H8" s="193"/>
      <c r="I8" s="38"/>
      <c r="J8" s="38"/>
      <c r="K8" s="208"/>
    </row>
    <row r="9" spans="2:11" ht="26" x14ac:dyDescent="0.3">
      <c r="B9" s="192" t="s">
        <v>92</v>
      </c>
      <c r="C9" s="189"/>
      <c r="D9" s="38"/>
      <c r="E9" s="38"/>
      <c r="F9" s="208"/>
      <c r="G9" s="192" t="s">
        <v>93</v>
      </c>
      <c r="H9" s="193"/>
      <c r="I9" s="38"/>
      <c r="J9" s="38"/>
      <c r="K9" s="208"/>
    </row>
    <row r="10" spans="2:11" ht="26" x14ac:dyDescent="0.3">
      <c r="B10" s="192" t="s">
        <v>94</v>
      </c>
      <c r="C10" s="189"/>
      <c r="D10" s="38"/>
      <c r="E10" s="38"/>
      <c r="F10" s="208"/>
      <c r="G10" s="192"/>
      <c r="H10" s="193"/>
      <c r="I10" s="38"/>
      <c r="J10" s="38"/>
      <c r="K10" s="208"/>
    </row>
    <row r="11" spans="2:11" ht="14.5" thickBot="1" x14ac:dyDescent="0.35">
      <c r="B11" s="198" t="s">
        <v>95</v>
      </c>
      <c r="C11" s="209"/>
      <c r="D11" s="210"/>
      <c r="E11" s="210"/>
      <c r="F11" s="211"/>
      <c r="G11" s="198"/>
      <c r="H11" s="213"/>
      <c r="I11" s="210"/>
      <c r="J11" s="210"/>
      <c r="K11" s="211"/>
    </row>
    <row r="12" spans="2:11" ht="14.5" thickTop="1" x14ac:dyDescent="0.3">
      <c r="B12" s="191" t="s">
        <v>96</v>
      </c>
      <c r="C12" s="205">
        <f>SUM(C13:C18)</f>
        <v>0</v>
      </c>
      <c r="D12" s="206">
        <f>SUM(D13:D18)</f>
        <v>0</v>
      </c>
      <c r="E12" s="206">
        <f>SUM(E13:E18)</f>
        <v>0</v>
      </c>
      <c r="F12" s="207"/>
      <c r="G12" s="191" t="s">
        <v>97</v>
      </c>
      <c r="H12" s="205">
        <f>SUM(H13:H18)</f>
        <v>0</v>
      </c>
      <c r="I12" s="206">
        <f>SUM(I13:I18)</f>
        <v>0</v>
      </c>
      <c r="J12" s="206">
        <f>SUM(J13:J18)</f>
        <v>0</v>
      </c>
      <c r="K12" s="207"/>
    </row>
    <row r="13" spans="2:11" ht="26" x14ac:dyDescent="0.3">
      <c r="B13" s="192" t="s">
        <v>98</v>
      </c>
      <c r="C13" s="189"/>
      <c r="D13" s="38"/>
      <c r="E13" s="38"/>
      <c r="F13" s="208"/>
      <c r="G13" s="192" t="s">
        <v>99</v>
      </c>
      <c r="H13" s="193"/>
      <c r="I13" s="38"/>
      <c r="J13" s="38"/>
      <c r="K13" s="208"/>
    </row>
    <row r="14" spans="2:11" ht="26" x14ac:dyDescent="0.3">
      <c r="B14" s="192" t="s">
        <v>100</v>
      </c>
      <c r="C14" s="189"/>
      <c r="D14" s="38"/>
      <c r="E14" s="38"/>
      <c r="F14" s="208"/>
      <c r="G14" s="192" t="s">
        <v>262</v>
      </c>
      <c r="H14" s="193"/>
      <c r="I14" s="38"/>
      <c r="J14" s="38"/>
      <c r="K14" s="208"/>
    </row>
    <row r="15" spans="2:11" x14ac:dyDescent="0.3">
      <c r="B15" s="192" t="s">
        <v>102</v>
      </c>
      <c r="C15" s="189"/>
      <c r="D15" s="38"/>
      <c r="E15" s="38"/>
      <c r="F15" s="208"/>
      <c r="G15" s="192" t="s">
        <v>108</v>
      </c>
      <c r="H15" s="193"/>
      <c r="I15" s="38"/>
      <c r="J15" s="38"/>
      <c r="K15" s="208"/>
    </row>
    <row r="16" spans="2:11" x14ac:dyDescent="0.3">
      <c r="B16" s="192" t="s">
        <v>103</v>
      </c>
      <c r="C16" s="189"/>
      <c r="D16" s="38"/>
      <c r="E16" s="38"/>
      <c r="F16" s="208"/>
      <c r="G16" s="192" t="s">
        <v>205</v>
      </c>
      <c r="H16" s="193"/>
      <c r="I16" s="38"/>
      <c r="J16" s="38"/>
      <c r="K16" s="208"/>
    </row>
    <row r="17" spans="2:11" x14ac:dyDescent="0.3">
      <c r="B17" s="192" t="s">
        <v>104</v>
      </c>
      <c r="C17" s="189"/>
      <c r="D17" s="38"/>
      <c r="E17" s="38"/>
      <c r="F17" s="208"/>
      <c r="G17" s="192" t="s">
        <v>206</v>
      </c>
      <c r="H17" s="194"/>
      <c r="I17" s="40"/>
      <c r="J17" s="40"/>
      <c r="K17" s="208"/>
    </row>
    <row r="18" spans="2:11" ht="14.5" thickBot="1" x14ac:dyDescent="0.35">
      <c r="B18" s="198" t="s">
        <v>105</v>
      </c>
      <c r="C18" s="209"/>
      <c r="D18" s="210"/>
      <c r="E18" s="210"/>
      <c r="F18" s="211"/>
      <c r="G18" s="192" t="s">
        <v>207</v>
      </c>
      <c r="H18" s="194"/>
      <c r="I18" s="40"/>
      <c r="J18" s="40"/>
      <c r="K18" s="208"/>
    </row>
    <row r="19" spans="2:11" ht="14.5" thickTop="1" x14ac:dyDescent="0.3">
      <c r="B19" s="191" t="s">
        <v>106</v>
      </c>
      <c r="C19" s="205">
        <f>SUM(C20:C24)</f>
        <v>0</v>
      </c>
      <c r="D19" s="206">
        <f>SUM(D20:D24)</f>
        <v>0</v>
      </c>
      <c r="E19" s="206">
        <f>SUM(E20:E24)</f>
        <v>0</v>
      </c>
      <c r="F19" s="207"/>
      <c r="G19" s="192" t="s">
        <v>114</v>
      </c>
      <c r="H19" s="194"/>
      <c r="I19" s="40"/>
      <c r="J19" s="40"/>
      <c r="K19" s="208"/>
    </row>
    <row r="20" spans="2:11" ht="26" x14ac:dyDescent="0.3">
      <c r="B20" s="192" t="s">
        <v>107</v>
      </c>
      <c r="C20" s="189"/>
      <c r="D20" s="38"/>
      <c r="E20" s="38"/>
      <c r="F20" s="208"/>
      <c r="G20" s="192" t="s">
        <v>118</v>
      </c>
      <c r="H20" s="194"/>
      <c r="I20" s="40"/>
      <c r="J20" s="40"/>
      <c r="K20" s="208"/>
    </row>
    <row r="21" spans="2:11" x14ac:dyDescent="0.3">
      <c r="B21" s="192" t="s">
        <v>109</v>
      </c>
      <c r="C21" s="189"/>
      <c r="D21" s="38"/>
      <c r="E21" s="38"/>
      <c r="F21" s="208"/>
      <c r="G21" s="192"/>
      <c r="H21" s="194"/>
      <c r="I21" s="40"/>
      <c r="J21" s="40"/>
      <c r="K21" s="208"/>
    </row>
    <row r="22" spans="2:11" x14ac:dyDescent="0.3">
      <c r="B22" s="192" t="s">
        <v>110</v>
      </c>
      <c r="C22" s="189"/>
      <c r="D22" s="38"/>
      <c r="E22" s="38"/>
      <c r="F22" s="208"/>
      <c r="G22" s="192"/>
      <c r="H22" s="194"/>
      <c r="I22" s="40"/>
      <c r="J22" s="40"/>
      <c r="K22" s="208"/>
    </row>
    <row r="23" spans="2:11" ht="26" x14ac:dyDescent="0.3">
      <c r="B23" s="192" t="s">
        <v>111</v>
      </c>
      <c r="C23" s="189"/>
      <c r="D23" s="38"/>
      <c r="E23" s="38"/>
      <c r="F23" s="208"/>
      <c r="G23" s="192"/>
      <c r="H23" s="194"/>
      <c r="I23" s="40"/>
      <c r="J23" s="40"/>
      <c r="K23" s="208"/>
    </row>
    <row r="24" spans="2:11" ht="14.5" thickBot="1" x14ac:dyDescent="0.35">
      <c r="B24" s="198" t="s">
        <v>112</v>
      </c>
      <c r="C24" s="209"/>
      <c r="D24" s="210"/>
      <c r="E24" s="210"/>
      <c r="F24" s="211"/>
      <c r="G24" s="192"/>
      <c r="H24" s="194"/>
      <c r="I24" s="40"/>
      <c r="J24" s="40"/>
      <c r="K24" s="208"/>
    </row>
    <row r="25" spans="2:11" ht="14.5" thickTop="1" x14ac:dyDescent="0.3">
      <c r="B25" s="191" t="s">
        <v>113</v>
      </c>
      <c r="C25" s="205">
        <f>SUM(C26:C27)</f>
        <v>0</v>
      </c>
      <c r="D25" s="206">
        <f t="shared" ref="D25" si="0">SUM(D26:D27)</f>
        <v>0</v>
      </c>
      <c r="E25" s="206">
        <f>SUM(E26:E27)</f>
        <v>0</v>
      </c>
      <c r="F25" s="207"/>
      <c r="G25" s="192"/>
      <c r="H25" s="195"/>
      <c r="I25" s="41"/>
      <c r="J25" s="41"/>
      <c r="K25" s="208"/>
    </row>
    <row r="26" spans="2:11" x14ac:dyDescent="0.3">
      <c r="B26" s="192" t="s">
        <v>115</v>
      </c>
      <c r="C26" s="189"/>
      <c r="D26" s="38"/>
      <c r="E26" s="38"/>
      <c r="F26" s="208"/>
      <c r="G26" s="192"/>
      <c r="H26" s="194"/>
      <c r="I26" s="40"/>
      <c r="J26" s="40"/>
      <c r="K26" s="208"/>
    </row>
    <row r="27" spans="2:11" ht="14.5" thickBot="1" x14ac:dyDescent="0.35">
      <c r="B27" s="198" t="s">
        <v>117</v>
      </c>
      <c r="C27" s="209"/>
      <c r="D27" s="210"/>
      <c r="E27" s="210"/>
      <c r="F27" s="211"/>
      <c r="G27" s="192"/>
      <c r="H27" s="194"/>
      <c r="I27" s="40"/>
      <c r="J27" s="40"/>
      <c r="K27" s="208"/>
    </row>
    <row r="28" spans="2:11" ht="14.5" thickTop="1" x14ac:dyDescent="0.3">
      <c r="B28" s="191" t="s">
        <v>119</v>
      </c>
      <c r="C28" s="205">
        <f>SUM(C29:C30)</f>
        <v>0</v>
      </c>
      <c r="D28" s="206">
        <f t="shared" ref="D28:E28" si="1">SUM(D29:D30)</f>
        <v>0</v>
      </c>
      <c r="E28" s="206">
        <f t="shared" si="1"/>
        <v>0</v>
      </c>
      <c r="F28" s="207"/>
      <c r="G28" s="192"/>
      <c r="H28" s="195"/>
      <c r="I28" s="41"/>
      <c r="J28" s="41"/>
      <c r="K28" s="219"/>
    </row>
    <row r="29" spans="2:11" x14ac:dyDescent="0.3">
      <c r="B29" s="192" t="s">
        <v>120</v>
      </c>
      <c r="C29" s="189"/>
      <c r="D29" s="38"/>
      <c r="E29" s="38"/>
      <c r="F29" s="208"/>
      <c r="G29" s="192"/>
      <c r="H29" s="194"/>
      <c r="I29" s="40"/>
      <c r="J29" s="40"/>
      <c r="K29" s="208"/>
    </row>
    <row r="30" spans="2:11" ht="14.5" thickBot="1" x14ac:dyDescent="0.35">
      <c r="B30" s="198" t="s">
        <v>121</v>
      </c>
      <c r="C30" s="209"/>
      <c r="D30" s="210"/>
      <c r="E30" s="210"/>
      <c r="F30" s="211"/>
      <c r="G30" s="198"/>
      <c r="H30" s="213"/>
      <c r="I30" s="210"/>
      <c r="J30" s="210"/>
      <c r="K30" s="211"/>
    </row>
    <row r="31" spans="2:11" ht="26.5" thickTop="1" x14ac:dyDescent="0.3">
      <c r="B31" s="191" t="s">
        <v>122</v>
      </c>
      <c r="C31" s="205">
        <f>SUM(C32)</f>
        <v>0</v>
      </c>
      <c r="D31" s="206">
        <f t="shared" ref="D31" si="2">SUM(D32)</f>
        <v>0</v>
      </c>
      <c r="E31" s="206">
        <f>SUM(E32)</f>
        <v>0</v>
      </c>
      <c r="F31" s="207"/>
      <c r="G31" s="191" t="s">
        <v>123</v>
      </c>
      <c r="H31" s="205">
        <f>SUM(H32)</f>
        <v>0</v>
      </c>
      <c r="I31" s="206">
        <f>SUM(I32)</f>
        <v>0</v>
      </c>
      <c r="J31" s="206">
        <f>SUM(J32)</f>
        <v>0</v>
      </c>
      <c r="K31" s="207"/>
    </row>
    <row r="32" spans="2:11" ht="14.5" thickBot="1" x14ac:dyDescent="0.35">
      <c r="B32" s="214" t="s">
        <v>263</v>
      </c>
      <c r="C32" s="215"/>
      <c r="D32" s="210"/>
      <c r="E32" s="210"/>
      <c r="F32" s="211"/>
      <c r="G32" s="198" t="s">
        <v>124</v>
      </c>
      <c r="H32" s="213"/>
      <c r="I32" s="210"/>
      <c r="J32" s="210"/>
      <c r="K32" s="211"/>
    </row>
    <row r="33" spans="2:12" ht="15" thickTop="1" thickBot="1" x14ac:dyDescent="0.35">
      <c r="B33" s="212" t="s">
        <v>125</v>
      </c>
      <c r="C33" s="216"/>
      <c r="D33" s="217"/>
      <c r="E33" s="217"/>
      <c r="F33" s="218"/>
      <c r="G33" s="212" t="s">
        <v>126</v>
      </c>
      <c r="H33" s="229"/>
      <c r="I33" s="217"/>
      <c r="J33" s="217"/>
      <c r="K33" s="218"/>
    </row>
    <row r="34" spans="2:12" ht="15" thickTop="1" thickBot="1" x14ac:dyDescent="0.35">
      <c r="B34" s="212" t="s">
        <v>127</v>
      </c>
      <c r="C34" s="216"/>
      <c r="D34" s="217"/>
      <c r="E34" s="217"/>
      <c r="F34" s="218"/>
      <c r="G34" s="212" t="s">
        <v>128</v>
      </c>
      <c r="H34" s="229"/>
      <c r="I34" s="217"/>
      <c r="J34" s="217"/>
      <c r="K34" s="218"/>
    </row>
    <row r="35" spans="2:12" ht="27" thickTop="1" thickBot="1" x14ac:dyDescent="0.35">
      <c r="B35" s="212" t="s">
        <v>129</v>
      </c>
      <c r="C35" s="216"/>
      <c r="D35" s="217"/>
      <c r="E35" s="217"/>
      <c r="F35" s="218"/>
      <c r="G35" s="212" t="s">
        <v>130</v>
      </c>
      <c r="H35" s="229"/>
      <c r="I35" s="217"/>
      <c r="J35" s="217"/>
      <c r="K35" s="218"/>
    </row>
    <row r="36" spans="2:12" ht="14.5" thickTop="1" x14ac:dyDescent="0.3">
      <c r="B36" s="191" t="s">
        <v>131</v>
      </c>
      <c r="C36" s="205">
        <f>SUM(C37:C38)</f>
        <v>0</v>
      </c>
      <c r="D36" s="206">
        <f t="shared" ref="D36" si="3">SUM(D37:D38)</f>
        <v>0</v>
      </c>
      <c r="E36" s="206">
        <f>SUM(E37:E38)</f>
        <v>0</v>
      </c>
      <c r="F36" s="207"/>
      <c r="G36" s="191" t="s">
        <v>132</v>
      </c>
      <c r="H36" s="205">
        <f>SUM(H37:H38)</f>
        <v>0</v>
      </c>
      <c r="I36" s="206">
        <f>SUM(I37:I38)</f>
        <v>0</v>
      </c>
      <c r="J36" s="206">
        <f>SUM(J37:J38)</f>
        <v>0</v>
      </c>
      <c r="K36" s="207"/>
    </row>
    <row r="37" spans="2:12" x14ac:dyDescent="0.3">
      <c r="B37" s="192" t="s">
        <v>133</v>
      </c>
      <c r="C37" s="190"/>
      <c r="D37" s="39"/>
      <c r="E37" s="39"/>
      <c r="F37" s="219"/>
      <c r="G37" s="197"/>
      <c r="H37" s="196"/>
      <c r="I37" s="39"/>
      <c r="J37" s="39"/>
      <c r="K37" s="219"/>
    </row>
    <row r="38" spans="2:12" ht="14.5" thickBot="1" x14ac:dyDescent="0.35">
      <c r="B38" s="198" t="s">
        <v>134</v>
      </c>
      <c r="C38" s="215"/>
      <c r="D38" s="220"/>
      <c r="E38" s="220"/>
      <c r="F38" s="221"/>
      <c r="G38" s="227"/>
      <c r="H38" s="228"/>
      <c r="I38" s="220"/>
      <c r="J38" s="220"/>
      <c r="K38" s="221"/>
    </row>
    <row r="39" spans="2:12" ht="26.5" thickTop="1" x14ac:dyDescent="0.3">
      <c r="B39" s="191" t="s">
        <v>135</v>
      </c>
      <c r="C39" s="205">
        <f>SUM(C40:C42)</f>
        <v>0</v>
      </c>
      <c r="D39" s="206">
        <f t="shared" ref="D39:E39" si="4">SUM(D40:D42)</f>
        <v>0</v>
      </c>
      <c r="E39" s="206">
        <f t="shared" si="4"/>
        <v>0</v>
      </c>
      <c r="F39" s="207"/>
      <c r="G39" s="191" t="s">
        <v>136</v>
      </c>
      <c r="H39" s="205">
        <f t="shared" ref="H39:J39" si="5">SUM(H40:H42)</f>
        <v>0</v>
      </c>
      <c r="I39" s="206">
        <f t="shared" si="5"/>
        <v>0</v>
      </c>
      <c r="J39" s="206">
        <f t="shared" si="5"/>
        <v>0</v>
      </c>
      <c r="K39" s="207"/>
    </row>
    <row r="40" spans="2:12" x14ac:dyDescent="0.3">
      <c r="B40" s="192" t="s">
        <v>137</v>
      </c>
      <c r="C40" s="189"/>
      <c r="D40" s="38"/>
      <c r="E40" s="38"/>
      <c r="F40" s="208"/>
      <c r="G40" s="192" t="s">
        <v>138</v>
      </c>
      <c r="H40" s="193"/>
      <c r="I40" s="38"/>
      <c r="J40" s="38"/>
      <c r="K40" s="208"/>
    </row>
    <row r="41" spans="2:12" ht="26" x14ac:dyDescent="0.3">
      <c r="B41" s="192" t="s">
        <v>139</v>
      </c>
      <c r="C41" s="189"/>
      <c r="D41" s="38"/>
      <c r="E41" s="38"/>
      <c r="F41" s="208"/>
      <c r="G41" s="192" t="s">
        <v>140</v>
      </c>
      <c r="H41" s="193"/>
      <c r="I41" s="38"/>
      <c r="J41" s="38"/>
      <c r="K41" s="208"/>
    </row>
    <row r="42" spans="2:12" ht="14.5" thickBot="1" x14ac:dyDescent="0.35">
      <c r="B42" s="198" t="s">
        <v>141</v>
      </c>
      <c r="C42" s="209"/>
      <c r="D42" s="210"/>
      <c r="E42" s="210"/>
      <c r="F42" s="211"/>
      <c r="G42" s="198" t="s">
        <v>142</v>
      </c>
      <c r="H42" s="213"/>
      <c r="I42" s="210"/>
      <c r="J42" s="210"/>
      <c r="K42" s="211"/>
    </row>
    <row r="43" spans="2:12" ht="15" thickTop="1" thickBot="1" x14ac:dyDescent="0.35">
      <c r="B43" s="222" t="s">
        <v>143</v>
      </c>
      <c r="C43" s="223">
        <f>SUM(C39,C33:C36,C31,C28,C25,C19,C12,C6)</f>
        <v>0</v>
      </c>
      <c r="D43" s="223">
        <f t="shared" ref="D43:E43" si="6">SUM(D39,D33:D36,D31,D28,D25,D19,D12,D6)</f>
        <v>0</v>
      </c>
      <c r="E43" s="223">
        <f t="shared" si="6"/>
        <v>0</v>
      </c>
      <c r="F43" s="188"/>
      <c r="G43" s="222" t="s">
        <v>144</v>
      </c>
      <c r="H43" s="224">
        <f>SUM(H39,H33:H36,H31,H12,H6)</f>
        <v>0</v>
      </c>
      <c r="I43" s="225">
        <f t="shared" ref="I43:J43" si="7">SUM(I39,I33:I36,I31,I12,I6)</f>
        <v>0</v>
      </c>
      <c r="J43" s="226">
        <f t="shared" si="7"/>
        <v>0</v>
      </c>
      <c r="K43" s="188"/>
      <c r="L43" s="19"/>
    </row>
    <row r="44" spans="2:12" ht="15" thickTop="1" thickBot="1" x14ac:dyDescent="0.35">
      <c r="C44" s="439">
        <f>SUM(C43:E43)</f>
        <v>0</v>
      </c>
      <c r="D44" s="440"/>
      <c r="E44" s="441"/>
      <c r="F44" s="19"/>
      <c r="H44" s="439">
        <f>SUM(H43:J43)</f>
        <v>0</v>
      </c>
      <c r="I44" s="440"/>
      <c r="J44" s="441"/>
      <c r="K44" s="19"/>
    </row>
    <row r="45" spans="2:12" ht="14.5" thickTop="1" x14ac:dyDescent="0.3"/>
  </sheetData>
  <mergeCells count="3">
    <mergeCell ref="C44:E44"/>
    <mergeCell ref="H44:J44"/>
    <mergeCell ref="C2:J2"/>
  </mergeCells>
  <conditionalFormatting sqref="H43">
    <cfRule type="cellIs" dxfId="20" priority="20" operator="lessThan">
      <formula>$C$43</formula>
    </cfRule>
    <cfRule type="cellIs" dxfId="19" priority="21" operator="greaterThan">
      <formula>$C$43</formula>
    </cfRule>
  </conditionalFormatting>
  <conditionalFormatting sqref="I43">
    <cfRule type="cellIs" dxfId="18" priority="17" operator="greaterThan">
      <formula>$D$43</formula>
    </cfRule>
    <cfRule type="cellIs" dxfId="17" priority="18" operator="lessThan">
      <formula>$D$43</formula>
    </cfRule>
    <cfRule type="cellIs" dxfId="16" priority="19" operator="greaterThan">
      <formula>$D$43</formula>
    </cfRule>
  </conditionalFormatting>
  <conditionalFormatting sqref="J43">
    <cfRule type="cellIs" dxfId="15" priority="15" operator="lessThan">
      <formula>$E$43</formula>
    </cfRule>
    <cfRule type="cellIs" dxfId="14" priority="16" operator="greaterThan">
      <formula>$E$43</formula>
    </cfRule>
  </conditionalFormatting>
  <conditionalFormatting sqref="E43">
    <cfRule type="cellIs" dxfId="13" priority="13" operator="lessThan">
      <formula>$J$43</formula>
    </cfRule>
    <cfRule type="cellIs" dxfId="12" priority="14" operator="greaterThan">
      <formula>$J$43</formula>
    </cfRule>
  </conditionalFormatting>
  <conditionalFormatting sqref="D43">
    <cfRule type="cellIs" dxfId="11" priority="11" operator="lessThan">
      <formula>$I$43</formula>
    </cfRule>
    <cfRule type="cellIs" dxfId="10" priority="12" operator="greaterThan">
      <formula>$I$43</formula>
    </cfRule>
  </conditionalFormatting>
  <conditionalFormatting sqref="C43">
    <cfRule type="cellIs" dxfId="9" priority="9" operator="lessThan">
      <formula>$H$43</formula>
    </cfRule>
    <cfRule type="cellIs" dxfId="8" priority="10" operator="greaterThan">
      <formula>$H$43</formula>
    </cfRule>
  </conditionalFormatting>
  <conditionalFormatting sqref="C44">
    <cfRule type="cellIs" dxfId="7" priority="7" operator="lessThan">
      <formula>$H$43</formula>
    </cfRule>
    <cfRule type="cellIs" dxfId="6" priority="8" operator="greaterThan">
      <formula>$H$43</formula>
    </cfRule>
  </conditionalFormatting>
  <conditionalFormatting sqref="H44">
    <cfRule type="cellIs" dxfId="5" priority="5" operator="lessThan">
      <formula>$H$43</formula>
    </cfRule>
    <cfRule type="cellIs" dxfId="4" priority="6" operator="greaterThan">
      <formula>$H$43</formula>
    </cfRule>
  </conditionalFormatting>
  <conditionalFormatting sqref="H44:J44">
    <cfRule type="cellIs" dxfId="3" priority="3" operator="lessThan">
      <formula>$C$44</formula>
    </cfRule>
    <cfRule type="cellIs" dxfId="2" priority="4" operator="greaterThan">
      <formula>$C$44</formula>
    </cfRule>
  </conditionalFormatting>
  <conditionalFormatting sqref="C44:E44">
    <cfRule type="cellIs" dxfId="1" priority="1" operator="lessThan">
      <formula>$H$44</formula>
    </cfRule>
    <cfRule type="cellIs" dxfId="0" priority="2" operator="greaterThan">
      <formula>$H$44</formula>
    </cfRule>
  </conditionalFormatting>
  <dataValidations count="1">
    <dataValidation type="decimal" allowBlank="1" showInputMessage="1" showErrorMessage="1" sqref="C7:E11 C13:E18 C20:E24 C26:E27 C29:E30 C32:E32 C37:E38 H7:J11 C40:E43 H37:J38 H32:J32 H13:J30 H40:J43 C44 H44" xr:uid="{00000000-0002-0000-0500-000000000000}">
      <formula1>-1000000</formula1>
      <formula2>1000000</formula2>
    </dataValidation>
  </dataValidations>
  <pageMargins left="0.25" right="0.25" top="0.75" bottom="0.75" header="0.3" footer="0.3"/>
  <pageSetup paperSize="9"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105"/>
  <sheetViews>
    <sheetView showGridLines="0" tabSelected="1" zoomScale="64" zoomScaleNormal="64" workbookViewId="0">
      <selection activeCell="E48" sqref="E48"/>
    </sheetView>
  </sheetViews>
  <sheetFormatPr baseColWidth="10" defaultColWidth="11.453125" defaultRowHeight="14.5" x14ac:dyDescent="0.35"/>
  <cols>
    <col min="1" max="1" width="11.453125" style="88"/>
    <col min="2" max="2" width="70.54296875" style="88" customWidth="1"/>
    <col min="3" max="3" width="26.1796875" style="88" customWidth="1"/>
    <col min="4" max="4" width="24.54296875" style="88" customWidth="1"/>
    <col min="5" max="5" width="85.1796875" style="88" customWidth="1"/>
    <col min="6" max="6" width="4.453125" style="88" customWidth="1"/>
    <col min="7" max="7" width="15.7265625" style="88" customWidth="1"/>
    <col min="8" max="10" width="18.81640625" style="88" customWidth="1"/>
    <col min="11" max="16384" width="11.453125" style="88"/>
  </cols>
  <sheetData>
    <row r="1" spans="2:5" x14ac:dyDescent="0.35">
      <c r="B1" s="86"/>
      <c r="C1" s="87"/>
    </row>
    <row r="2" spans="2:5" x14ac:dyDescent="0.35">
      <c r="B2" s="86"/>
      <c r="C2" s="87"/>
    </row>
    <row r="3" spans="2:5" ht="123" customHeight="1" thickBot="1" x14ac:dyDescent="0.4">
      <c r="B3" s="86"/>
      <c r="C3" s="87"/>
    </row>
    <row r="4" spans="2:5" x14ac:dyDescent="0.35">
      <c r="B4" s="281" t="s">
        <v>278</v>
      </c>
      <c r="C4" s="513">
        <f>'1_Fiche projet et bilan'!C13</f>
        <v>0</v>
      </c>
      <c r="D4" s="514"/>
    </row>
    <row r="5" spans="2:5" x14ac:dyDescent="0.35">
      <c r="B5" s="282" t="s">
        <v>279</v>
      </c>
      <c r="C5" s="515">
        <f>'1_Fiche projet et bilan'!C38</f>
        <v>0</v>
      </c>
      <c r="D5" s="516"/>
    </row>
    <row r="6" spans="2:5" x14ac:dyDescent="0.35">
      <c r="B6" s="283" t="s">
        <v>280</v>
      </c>
      <c r="C6" s="515" t="str">
        <f>'1_Fiche projet et bilan'!C40</f>
        <v>Sélectionnez…</v>
      </c>
      <c r="D6" s="516"/>
    </row>
    <row r="7" spans="2:5" x14ac:dyDescent="0.35">
      <c r="B7" s="284" t="s">
        <v>281</v>
      </c>
      <c r="C7" s="515"/>
      <c r="D7" s="516"/>
    </row>
    <row r="8" spans="2:5" x14ac:dyDescent="0.35">
      <c r="B8" s="284" t="s">
        <v>282</v>
      </c>
      <c r="C8" s="517"/>
      <c r="D8" s="518"/>
    </row>
    <row r="9" spans="2:5" x14ac:dyDescent="0.35">
      <c r="B9" s="285" t="s">
        <v>283</v>
      </c>
      <c r="C9" s="517" t="str">
        <f>'1_Fiche projet et bilan'!C47</f>
        <v>Communes concernées (en MAJUSCULES avec tirets)</v>
      </c>
      <c r="D9" s="518"/>
    </row>
    <row r="10" spans="2:5" ht="27.75" customHeight="1" x14ac:dyDescent="0.35">
      <c r="B10" s="285" t="s">
        <v>284</v>
      </c>
      <c r="C10" s="519">
        <f>'1_Fiche projet et bilan'!D46</f>
        <v>0</v>
      </c>
      <c r="D10" s="520"/>
    </row>
    <row r="11" spans="2:5" x14ac:dyDescent="0.35">
      <c r="B11" s="521" t="s">
        <v>285</v>
      </c>
      <c r="C11" s="522"/>
      <c r="D11" s="523"/>
    </row>
    <row r="12" spans="2:5" ht="15" thickBot="1" x14ac:dyDescent="0.4">
      <c r="B12" s="89"/>
      <c r="C12" s="90" t="s">
        <v>286</v>
      </c>
      <c r="D12" s="91" t="s">
        <v>287</v>
      </c>
    </row>
    <row r="13" spans="2:5" ht="15" thickBot="1" x14ac:dyDescent="0.4">
      <c r="B13" s="524" t="s">
        <v>288</v>
      </c>
      <c r="C13" s="525"/>
      <c r="D13" s="526"/>
      <c r="E13" s="286" t="s">
        <v>316</v>
      </c>
    </row>
    <row r="14" spans="2:5" ht="24" customHeight="1" x14ac:dyDescent="0.35">
      <c r="B14" s="299" t="s">
        <v>289</v>
      </c>
      <c r="C14" s="92"/>
      <c r="D14" s="93"/>
      <c r="E14" s="105"/>
    </row>
    <row r="15" spans="2:5" ht="45" customHeight="1" thickBot="1" x14ac:dyDescent="0.4">
      <c r="B15" s="299" t="s">
        <v>288</v>
      </c>
      <c r="C15" s="96" t="str">
        <f>'2_Objectifs et Indicateurs'!C8</f>
        <v>ex : Promouvoir une alimentation équilibrée chez les seniors</v>
      </c>
      <c r="D15" s="93"/>
      <c r="E15" s="104"/>
    </row>
    <row r="16" spans="2:5" ht="42" customHeight="1" x14ac:dyDescent="0.35">
      <c r="B16" s="527" t="s">
        <v>340</v>
      </c>
      <c r="C16" s="528"/>
      <c r="D16" s="529"/>
    </row>
    <row r="17" spans="2:5" x14ac:dyDescent="0.35">
      <c r="B17" s="530" t="s">
        <v>290</v>
      </c>
      <c r="C17" s="531"/>
      <c r="D17" s="532"/>
    </row>
    <row r="18" spans="2:5" ht="15" thickBot="1" x14ac:dyDescent="0.4">
      <c r="B18" s="533" t="s">
        <v>342</v>
      </c>
      <c r="C18" s="534"/>
      <c r="D18" s="535"/>
    </row>
    <row r="19" spans="2:5" x14ac:dyDescent="0.35">
      <c r="B19" s="299" t="s">
        <v>291</v>
      </c>
      <c r="C19" s="97"/>
      <c r="D19" s="94"/>
      <c r="E19" s="105"/>
    </row>
    <row r="20" spans="2:5" x14ac:dyDescent="0.35">
      <c r="B20" s="299" t="s">
        <v>292</v>
      </c>
      <c r="C20" s="98" t="str">
        <f>'1_Fiche projet et bilan'!D78</f>
        <v>Nombre de personnes concernées</v>
      </c>
      <c r="D20" s="94"/>
      <c r="E20" s="103"/>
    </row>
    <row r="21" spans="2:5" x14ac:dyDescent="0.35">
      <c r="B21" s="299" t="s">
        <v>293</v>
      </c>
      <c r="C21" s="98" t="str">
        <f>'1_Fiche projet et bilan'!D79</f>
        <v>Nombre de personnes concernées</v>
      </c>
      <c r="D21" s="94"/>
      <c r="E21" s="103"/>
    </row>
    <row r="22" spans="2:5" x14ac:dyDescent="0.35">
      <c r="B22" s="299" t="s">
        <v>294</v>
      </c>
      <c r="C22" s="98" t="str">
        <f>'1_Fiche projet et bilan'!D80</f>
        <v>Nombre de personnes concernées</v>
      </c>
      <c r="D22" s="94"/>
      <c r="E22" s="103"/>
    </row>
    <row r="23" spans="2:5" ht="15" thickBot="1" x14ac:dyDescent="0.4">
      <c r="B23" s="299" t="s">
        <v>295</v>
      </c>
      <c r="C23" s="98" t="str">
        <f>'1_Fiche projet et bilan'!D81</f>
        <v>Nombre de personnes concernées</v>
      </c>
      <c r="D23" s="94"/>
      <c r="E23" s="104"/>
    </row>
    <row r="24" spans="2:5" ht="15" thickBot="1" x14ac:dyDescent="0.4">
      <c r="B24" s="301" t="s">
        <v>296</v>
      </c>
      <c r="C24" s="306">
        <f>SUM(C19:C23)</f>
        <v>0</v>
      </c>
      <c r="D24" s="307">
        <f>SUM(D19:D23)</f>
        <v>0</v>
      </c>
    </row>
    <row r="25" spans="2:5" ht="15" thickBot="1" x14ac:dyDescent="0.4">
      <c r="B25" s="299" t="s">
        <v>323</v>
      </c>
      <c r="C25" s="120"/>
      <c r="D25" s="121"/>
      <c r="E25" s="106"/>
    </row>
    <row r="26" spans="2:5" x14ac:dyDescent="0.35">
      <c r="B26" s="299" t="s">
        <v>236</v>
      </c>
      <c r="C26" s="97"/>
      <c r="D26" s="94"/>
      <c r="E26" s="95"/>
    </row>
    <row r="27" spans="2:5" x14ac:dyDescent="0.35">
      <c r="B27" s="300" t="s">
        <v>235</v>
      </c>
      <c r="C27" s="97"/>
      <c r="D27" s="94"/>
      <c r="E27" s="95"/>
    </row>
    <row r="28" spans="2:5" ht="15" thickBot="1" x14ac:dyDescent="0.4">
      <c r="B28" s="504" t="s">
        <v>297</v>
      </c>
      <c r="C28" s="505"/>
      <c r="D28" s="506"/>
    </row>
    <row r="29" spans="2:5" x14ac:dyDescent="0.35">
      <c r="B29" s="299" t="s">
        <v>211</v>
      </c>
      <c r="C29" s="97"/>
      <c r="D29" s="94"/>
      <c r="E29" s="105"/>
    </row>
    <row r="30" spans="2:5" ht="17.25" customHeight="1" thickBot="1" x14ac:dyDescent="0.4">
      <c r="B30" s="299" t="s">
        <v>298</v>
      </c>
      <c r="C30" s="97"/>
      <c r="D30" s="94"/>
      <c r="E30" s="104"/>
    </row>
    <row r="31" spans="2:5" ht="15" thickBot="1" x14ac:dyDescent="0.4">
      <c r="B31" s="504" t="s">
        <v>299</v>
      </c>
      <c r="C31" s="505"/>
      <c r="D31" s="506"/>
    </row>
    <row r="32" spans="2:5" ht="17.25" customHeight="1" thickBot="1" x14ac:dyDescent="0.4">
      <c r="B32" s="314" t="s">
        <v>300</v>
      </c>
      <c r="C32" s="97"/>
      <c r="D32" s="94"/>
      <c r="E32" s="106"/>
    </row>
    <row r="33" spans="2:5" ht="16.5" customHeight="1" thickBot="1" x14ac:dyDescent="0.4">
      <c r="B33" s="507" t="s">
        <v>301</v>
      </c>
      <c r="C33" s="508"/>
      <c r="D33" s="509"/>
    </row>
    <row r="34" spans="2:5" ht="17.25" customHeight="1" x14ac:dyDescent="0.35">
      <c r="B34" s="314" t="s">
        <v>309</v>
      </c>
      <c r="C34" s="101">
        <f>SUM('1_Fiche projet et bilan'!D82:D85)</f>
        <v>0</v>
      </c>
      <c r="D34" s="94"/>
      <c r="E34" s="105"/>
    </row>
    <row r="35" spans="2:5" ht="15" thickBot="1" x14ac:dyDescent="0.4">
      <c r="B35" s="314" t="s">
        <v>302</v>
      </c>
      <c r="C35" s="101">
        <f>SUM('1_Fiche projet et bilan'!D85:D87)</f>
        <v>0</v>
      </c>
      <c r="D35" s="94"/>
      <c r="E35" s="104"/>
    </row>
    <row r="36" spans="2:5" ht="15" thickBot="1" x14ac:dyDescent="0.4">
      <c r="B36" s="314" t="s">
        <v>343</v>
      </c>
      <c r="C36" s="101">
        <f>SUM('1_Fiche projet et bilan'!D86:D88)</f>
        <v>0</v>
      </c>
      <c r="D36" s="94"/>
      <c r="E36" s="104"/>
    </row>
    <row r="37" spans="2:5" ht="42.75" customHeight="1" x14ac:dyDescent="0.35">
      <c r="B37" s="510" t="s">
        <v>341</v>
      </c>
      <c r="C37" s="511"/>
      <c r="D37" s="512"/>
    </row>
    <row r="38" spans="2:5" ht="27" customHeight="1" thickBot="1" x14ac:dyDescent="0.4">
      <c r="B38" s="498" t="s">
        <v>303</v>
      </c>
      <c r="C38" s="499"/>
      <c r="D38" s="500"/>
    </row>
    <row r="39" spans="2:5" ht="23" x14ac:dyDescent="0.35">
      <c r="B39" s="315" t="s">
        <v>314</v>
      </c>
      <c r="C39" s="100"/>
      <c r="D39" s="94"/>
      <c r="E39" s="105"/>
    </row>
    <row r="40" spans="2:5" ht="23.25" customHeight="1" thickBot="1" x14ac:dyDescent="0.4">
      <c r="B40" s="315" t="s">
        <v>315</v>
      </c>
      <c r="C40" s="100"/>
      <c r="D40" s="94"/>
      <c r="E40" s="104"/>
    </row>
    <row r="41" spans="2:5" ht="26.25" customHeight="1" thickBot="1" x14ac:dyDescent="0.4">
      <c r="B41" s="498" t="s">
        <v>313</v>
      </c>
      <c r="C41" s="499"/>
      <c r="D41" s="500"/>
    </row>
    <row r="42" spans="2:5" ht="23" x14ac:dyDescent="0.35">
      <c r="B42" s="315" t="s">
        <v>304</v>
      </c>
      <c r="C42" s="100"/>
      <c r="D42" s="94"/>
      <c r="E42" s="105"/>
    </row>
    <row r="43" spans="2:5" ht="23.5" thickBot="1" x14ac:dyDescent="0.4">
      <c r="B43" s="315" t="s">
        <v>305</v>
      </c>
      <c r="C43" s="100"/>
      <c r="D43" s="94"/>
      <c r="E43" s="104"/>
    </row>
    <row r="44" spans="2:5" ht="42.75" customHeight="1" x14ac:dyDescent="0.35">
      <c r="B44" s="495" t="s">
        <v>306</v>
      </c>
      <c r="C44" s="496"/>
      <c r="D44" s="497"/>
    </row>
    <row r="45" spans="2:5" ht="29.25" customHeight="1" thickBot="1" x14ac:dyDescent="0.4">
      <c r="B45" s="498" t="s">
        <v>307</v>
      </c>
      <c r="C45" s="499"/>
      <c r="D45" s="500"/>
    </row>
    <row r="46" spans="2:5" ht="24" x14ac:dyDescent="0.35">
      <c r="B46" s="314" t="s">
        <v>312</v>
      </c>
      <c r="C46" s="100"/>
      <c r="D46" s="94"/>
      <c r="E46" s="105"/>
    </row>
    <row r="47" spans="2:5" ht="29.25" customHeight="1" thickBot="1" x14ac:dyDescent="0.4">
      <c r="B47" s="314" t="s">
        <v>311</v>
      </c>
      <c r="C47" s="100"/>
      <c r="D47" s="94"/>
      <c r="E47" s="104"/>
    </row>
    <row r="48" spans="2:5" ht="42.75" customHeight="1" thickBot="1" x14ac:dyDescent="0.4">
      <c r="B48" s="495" t="s">
        <v>308</v>
      </c>
      <c r="C48" s="496"/>
      <c r="D48" s="497"/>
    </row>
    <row r="49" spans="2:8" s="111" customFormat="1" ht="29.25" customHeight="1" thickBot="1" x14ac:dyDescent="0.4">
      <c r="B49" s="316" t="s">
        <v>310</v>
      </c>
      <c r="C49" s="99"/>
      <c r="D49" s="102"/>
      <c r="E49" s="106"/>
    </row>
    <row r="50" spans="2:8" s="111" customFormat="1" ht="20.25" customHeight="1" thickBot="1" x14ac:dyDescent="0.4">
      <c r="B50" s="107"/>
      <c r="C50" s="108"/>
      <c r="D50" s="95"/>
      <c r="E50" s="95"/>
    </row>
    <row r="51" spans="2:8" s="111" customFormat="1" ht="49.5" customHeight="1" thickBot="1" x14ac:dyDescent="0.35">
      <c r="B51" s="308" t="s">
        <v>317</v>
      </c>
      <c r="C51" s="109"/>
      <c r="D51" s="110"/>
      <c r="E51" s="110"/>
    </row>
    <row r="52" spans="2:8" s="111" customFormat="1" ht="33.75" customHeight="1" x14ac:dyDescent="0.3">
      <c r="B52" s="486" t="s">
        <v>213</v>
      </c>
      <c r="C52" s="487"/>
      <c r="D52" s="487"/>
      <c r="E52" s="488"/>
    </row>
    <row r="53" spans="2:8" s="111" customFormat="1" ht="15.75" customHeight="1" x14ac:dyDescent="0.3">
      <c r="B53" s="489"/>
      <c r="C53" s="490"/>
      <c r="D53" s="490"/>
      <c r="E53" s="491"/>
    </row>
    <row r="54" spans="2:8" s="111" customFormat="1" ht="27" customHeight="1" x14ac:dyDescent="0.3">
      <c r="B54" s="489"/>
      <c r="C54" s="490"/>
      <c r="D54" s="490"/>
      <c r="E54" s="491"/>
    </row>
    <row r="55" spans="2:8" s="111" customFormat="1" ht="39.75" customHeight="1" thickBot="1" x14ac:dyDescent="0.35">
      <c r="B55" s="492"/>
      <c r="C55" s="493"/>
      <c r="D55" s="493"/>
      <c r="E55" s="494"/>
    </row>
    <row r="56" spans="2:8" s="111" customFormat="1" ht="18.75" customHeight="1" thickBot="1" x14ac:dyDescent="0.35">
      <c r="B56" s="112"/>
      <c r="C56" s="113"/>
      <c r="D56" s="114"/>
      <c r="E56" s="114"/>
    </row>
    <row r="57" spans="2:8" s="111" customFormat="1" ht="16.5" customHeight="1" thickBot="1" x14ac:dyDescent="0.35">
      <c r="B57" s="309" t="s">
        <v>209</v>
      </c>
      <c r="C57" s="114"/>
      <c r="D57" s="114"/>
      <c r="E57" s="114"/>
      <c r="F57" s="115"/>
      <c r="G57" s="115"/>
      <c r="H57" s="115"/>
    </row>
    <row r="58" spans="2:8" s="111" customFormat="1" ht="37.5" customHeight="1" thickBot="1" x14ac:dyDescent="0.35">
      <c r="B58" s="442" t="s">
        <v>213</v>
      </c>
      <c r="C58" s="443"/>
      <c r="D58" s="443"/>
      <c r="E58" s="444"/>
      <c r="F58" s="115"/>
      <c r="G58" s="115"/>
      <c r="H58" s="115"/>
    </row>
    <row r="59" spans="2:8" s="111" customFormat="1" ht="15.75" customHeight="1" thickBot="1" x14ac:dyDescent="0.35">
      <c r="F59" s="115"/>
      <c r="G59" s="115"/>
      <c r="H59" s="115"/>
    </row>
    <row r="60" spans="2:8" s="111" customFormat="1" ht="18.75" customHeight="1" thickBot="1" x14ac:dyDescent="0.35">
      <c r="B60" s="310" t="s">
        <v>210</v>
      </c>
      <c r="C60" s="114"/>
      <c r="D60" s="114"/>
      <c r="E60" s="114"/>
      <c r="F60" s="115"/>
      <c r="G60" s="115"/>
      <c r="H60" s="115"/>
    </row>
    <row r="61" spans="2:8" s="111" customFormat="1" ht="47.25" customHeight="1" thickBot="1" x14ac:dyDescent="0.35">
      <c r="B61" s="442" t="s">
        <v>213</v>
      </c>
      <c r="C61" s="443"/>
      <c r="D61" s="443"/>
      <c r="E61" s="444"/>
      <c r="F61" s="115"/>
      <c r="G61" s="115"/>
      <c r="H61" s="115"/>
    </row>
    <row r="62" spans="2:8" s="111" customFormat="1" ht="13.5" thickBot="1" x14ac:dyDescent="0.35">
      <c r="F62" s="115"/>
      <c r="G62" s="115"/>
      <c r="H62" s="115"/>
    </row>
    <row r="63" spans="2:8" s="111" customFormat="1" ht="47.25" customHeight="1" thickBot="1" x14ac:dyDescent="0.35">
      <c r="B63" s="311" t="s">
        <v>229</v>
      </c>
      <c r="C63" s="287" t="s">
        <v>213</v>
      </c>
      <c r="D63" s="312" t="s">
        <v>219</v>
      </c>
      <c r="E63" s="288" t="s">
        <v>213</v>
      </c>
      <c r="F63" s="115"/>
      <c r="G63" s="115"/>
      <c r="H63" s="115"/>
    </row>
    <row r="64" spans="2:8" s="111" customFormat="1" ht="65" x14ac:dyDescent="0.3">
      <c r="B64" s="296" t="s">
        <v>230</v>
      </c>
      <c r="C64" s="302"/>
      <c r="D64" s="298" t="s">
        <v>221</v>
      </c>
      <c r="E64" s="304"/>
      <c r="F64" s="115"/>
      <c r="G64" s="115"/>
      <c r="H64" s="115"/>
    </row>
    <row r="65" spans="2:8" s="111" customFormat="1" ht="51.75" customHeight="1" thickBot="1" x14ac:dyDescent="0.35">
      <c r="B65" s="297" t="s">
        <v>231</v>
      </c>
      <c r="C65" s="303"/>
      <c r="D65" s="297" t="s">
        <v>225</v>
      </c>
      <c r="E65" s="305"/>
      <c r="F65" s="115"/>
      <c r="G65" s="115"/>
      <c r="H65" s="115"/>
    </row>
    <row r="66" spans="2:8" s="111" customFormat="1" ht="13.5" thickBot="1" x14ac:dyDescent="0.35">
      <c r="B66" s="116"/>
      <c r="C66" s="116"/>
      <c r="D66" s="116"/>
      <c r="E66" s="116"/>
      <c r="F66" s="115"/>
      <c r="G66" s="115"/>
      <c r="H66" s="115"/>
    </row>
    <row r="67" spans="2:8" s="111" customFormat="1" ht="16.5" customHeight="1" thickBot="1" x14ac:dyDescent="0.35">
      <c r="B67" s="474" t="s">
        <v>232</v>
      </c>
      <c r="C67" s="475"/>
      <c r="D67" s="476"/>
      <c r="E67" s="116"/>
      <c r="F67" s="115"/>
      <c r="G67" s="115"/>
      <c r="H67" s="115"/>
    </row>
    <row r="68" spans="2:8" s="111" customFormat="1" ht="60" customHeight="1" thickBot="1" x14ac:dyDescent="0.35">
      <c r="B68" s="501" t="s">
        <v>213</v>
      </c>
      <c r="C68" s="502"/>
      <c r="D68" s="503"/>
      <c r="E68" s="116"/>
      <c r="F68" s="115"/>
      <c r="G68" s="115"/>
      <c r="H68" s="115"/>
    </row>
    <row r="69" spans="2:8" s="111" customFormat="1" ht="13.5" thickBot="1" x14ac:dyDescent="0.35">
      <c r="B69" s="117"/>
      <c r="C69" s="117"/>
      <c r="D69" s="117"/>
      <c r="E69" s="118"/>
      <c r="F69" s="115"/>
      <c r="G69" s="115"/>
      <c r="H69" s="115"/>
    </row>
    <row r="70" spans="2:8" s="111" customFormat="1" ht="18.75" customHeight="1" thickBot="1" x14ac:dyDescent="0.35">
      <c r="B70" s="474" t="s">
        <v>233</v>
      </c>
      <c r="C70" s="475"/>
      <c r="D70" s="476"/>
      <c r="E70" s="115"/>
      <c r="F70" s="115"/>
      <c r="G70" s="115"/>
      <c r="H70" s="115"/>
    </row>
    <row r="71" spans="2:8" s="111" customFormat="1" ht="13" x14ac:dyDescent="0.3">
      <c r="B71" s="477" t="s">
        <v>213</v>
      </c>
      <c r="C71" s="478"/>
      <c r="D71" s="479"/>
      <c r="E71" s="115"/>
      <c r="F71" s="115"/>
      <c r="G71" s="115"/>
      <c r="H71" s="115"/>
    </row>
    <row r="72" spans="2:8" s="111" customFormat="1" ht="13" x14ac:dyDescent="0.3">
      <c r="B72" s="480"/>
      <c r="C72" s="481"/>
      <c r="D72" s="482"/>
      <c r="E72" s="115"/>
      <c r="F72" s="116"/>
      <c r="G72" s="116"/>
      <c r="H72" s="116"/>
    </row>
    <row r="73" spans="2:8" s="111" customFormat="1" ht="13" x14ac:dyDescent="0.3">
      <c r="B73" s="480"/>
      <c r="C73" s="481"/>
      <c r="D73" s="482"/>
      <c r="E73" s="115"/>
      <c r="F73" s="115"/>
      <c r="G73" s="115"/>
      <c r="H73" s="115"/>
    </row>
    <row r="74" spans="2:8" s="111" customFormat="1" ht="13.5" thickBot="1" x14ac:dyDescent="0.35">
      <c r="B74" s="483"/>
      <c r="C74" s="484"/>
      <c r="D74" s="485"/>
      <c r="E74" s="115"/>
      <c r="F74" s="118"/>
      <c r="G74" s="115"/>
      <c r="H74" s="115"/>
    </row>
    <row r="75" spans="2:8" s="111" customFormat="1" ht="13.5" thickBot="1" x14ac:dyDescent="0.35">
      <c r="B75" s="115"/>
      <c r="C75" s="115"/>
      <c r="D75" s="115"/>
      <c r="E75" s="115"/>
      <c r="F75" s="118"/>
      <c r="G75" s="115"/>
      <c r="H75" s="115"/>
    </row>
    <row r="76" spans="2:8" s="111" customFormat="1" ht="16.5" customHeight="1" thickBot="1" x14ac:dyDescent="0.35">
      <c r="B76" s="474" t="s">
        <v>234</v>
      </c>
      <c r="C76" s="475"/>
      <c r="D76" s="476"/>
      <c r="E76" s="115"/>
      <c r="F76" s="116"/>
      <c r="G76" s="116"/>
      <c r="H76" s="116"/>
    </row>
    <row r="77" spans="2:8" s="111" customFormat="1" ht="15" customHeight="1" x14ac:dyDescent="0.3">
      <c r="B77" s="447" t="s">
        <v>213</v>
      </c>
      <c r="C77" s="448"/>
      <c r="D77" s="449"/>
      <c r="E77" s="115"/>
      <c r="F77" s="118"/>
      <c r="G77" s="115"/>
      <c r="H77" s="115"/>
    </row>
    <row r="78" spans="2:8" s="111" customFormat="1" ht="49.5" customHeight="1" thickBot="1" x14ac:dyDescent="0.35">
      <c r="B78" s="450"/>
      <c r="C78" s="451"/>
      <c r="D78" s="452"/>
      <c r="E78" s="115"/>
      <c r="F78" s="118"/>
      <c r="G78" s="115"/>
      <c r="H78" s="115"/>
    </row>
    <row r="79" spans="2:8" s="111" customFormat="1" ht="13" x14ac:dyDescent="0.3">
      <c r="B79" s="289" t="s">
        <v>214</v>
      </c>
      <c r="C79" s="470"/>
      <c r="D79" s="471"/>
      <c r="E79" s="119"/>
      <c r="F79" s="118"/>
      <c r="G79" s="115"/>
      <c r="H79" s="115"/>
    </row>
    <row r="80" spans="2:8" s="111" customFormat="1" ht="13" x14ac:dyDescent="0.3">
      <c r="B80" s="290" t="s">
        <v>215</v>
      </c>
      <c r="C80" s="472"/>
      <c r="D80" s="473"/>
      <c r="E80" s="119"/>
      <c r="F80" s="116"/>
      <c r="G80" s="116"/>
      <c r="H80" s="116"/>
    </row>
    <row r="81" spans="2:6" s="111" customFormat="1" ht="13" x14ac:dyDescent="0.3">
      <c r="B81" s="290" t="s">
        <v>216</v>
      </c>
      <c r="C81" s="453"/>
      <c r="D81" s="454"/>
      <c r="E81" s="119"/>
      <c r="F81" s="114"/>
    </row>
    <row r="82" spans="2:6" s="111" customFormat="1" ht="44.25" customHeight="1" thickBot="1" x14ac:dyDescent="0.35">
      <c r="B82" s="291" t="s">
        <v>217</v>
      </c>
      <c r="C82" s="455"/>
      <c r="D82" s="456"/>
      <c r="E82" s="119"/>
    </row>
    <row r="83" spans="2:6" s="111" customFormat="1" ht="13.5" thickBot="1" x14ac:dyDescent="0.35">
      <c r="B83" s="119"/>
      <c r="C83" s="119"/>
      <c r="D83" s="119"/>
      <c r="E83" s="119"/>
    </row>
    <row r="84" spans="2:6" s="111" customFormat="1" ht="39" customHeight="1" thickBot="1" x14ac:dyDescent="0.35">
      <c r="B84" s="313" t="s">
        <v>218</v>
      </c>
      <c r="C84" s="463" t="s">
        <v>322</v>
      </c>
      <c r="D84" s="464"/>
      <c r="E84" s="116"/>
    </row>
    <row r="85" spans="2:6" ht="15" thickBot="1" x14ac:dyDescent="0.4">
      <c r="B85" s="292" t="s">
        <v>220</v>
      </c>
      <c r="C85" s="465"/>
      <c r="D85" s="466"/>
      <c r="E85" s="116"/>
    </row>
    <row r="86" spans="2:6" ht="22.5" customHeight="1" thickBot="1" x14ac:dyDescent="0.4">
      <c r="B86" s="467" t="s">
        <v>222</v>
      </c>
      <c r="C86" s="468"/>
      <c r="D86" s="469"/>
      <c r="E86" s="116"/>
    </row>
    <row r="87" spans="2:6" x14ac:dyDescent="0.35">
      <c r="B87" s="293" t="s">
        <v>223</v>
      </c>
      <c r="C87" s="457"/>
      <c r="D87" s="458"/>
      <c r="E87" s="115"/>
    </row>
    <row r="88" spans="2:6" x14ac:dyDescent="0.35">
      <c r="B88" s="294" t="s">
        <v>224</v>
      </c>
      <c r="C88" s="317"/>
      <c r="D88" s="318"/>
      <c r="E88" s="115"/>
    </row>
    <row r="89" spans="2:6" x14ac:dyDescent="0.35">
      <c r="B89" s="294" t="s">
        <v>321</v>
      </c>
      <c r="C89" s="459"/>
      <c r="D89" s="460"/>
      <c r="E89" s="115"/>
    </row>
    <row r="90" spans="2:6" x14ac:dyDescent="0.35">
      <c r="B90" s="294" t="s">
        <v>226</v>
      </c>
      <c r="C90" s="459"/>
      <c r="D90" s="460"/>
      <c r="E90" s="115"/>
    </row>
    <row r="91" spans="2:6" x14ac:dyDescent="0.35">
      <c r="B91" s="294" t="s">
        <v>227</v>
      </c>
      <c r="C91" s="319"/>
      <c r="D91" s="320"/>
      <c r="E91" s="115"/>
    </row>
    <row r="92" spans="2:6" ht="15" thickBot="1" x14ac:dyDescent="0.4">
      <c r="B92" s="295" t="s">
        <v>228</v>
      </c>
      <c r="C92" s="461"/>
      <c r="D92" s="462"/>
      <c r="E92" s="115"/>
    </row>
    <row r="93" spans="2:6" ht="16.5" customHeight="1" thickBot="1" x14ac:dyDescent="0.4">
      <c r="B93" s="27"/>
      <c r="C93" s="27"/>
      <c r="D93" s="27"/>
      <c r="E93" s="27"/>
    </row>
    <row r="94" spans="2:6" ht="21" customHeight="1" thickBot="1" x14ac:dyDescent="0.4">
      <c r="B94" s="445" t="s">
        <v>320</v>
      </c>
      <c r="C94" s="446"/>
      <c r="D94" s="114"/>
      <c r="E94" s="114"/>
    </row>
    <row r="95" spans="2:6" ht="60" customHeight="1" thickBot="1" x14ac:dyDescent="0.4">
      <c r="B95" s="442" t="s">
        <v>213</v>
      </c>
      <c r="C95" s="443"/>
      <c r="D95" s="443"/>
      <c r="E95" s="444"/>
    </row>
    <row r="96" spans="2:6" ht="14.25" customHeight="1" thickBot="1" x14ac:dyDescent="0.4"/>
    <row r="97" spans="2:5" ht="20.25" customHeight="1" thickBot="1" x14ac:dyDescent="0.4">
      <c r="B97" s="309" t="s">
        <v>318</v>
      </c>
      <c r="C97" s="114"/>
      <c r="D97" s="114"/>
      <c r="E97" s="114"/>
    </row>
    <row r="98" spans="2:5" ht="58.5" customHeight="1" thickBot="1" x14ac:dyDescent="0.4">
      <c r="B98" s="442" t="s">
        <v>213</v>
      </c>
      <c r="C98" s="443"/>
      <c r="D98" s="443"/>
      <c r="E98" s="444"/>
    </row>
    <row r="105" spans="2:5" x14ac:dyDescent="0.35">
      <c r="C105" s="95"/>
    </row>
  </sheetData>
  <sheetProtection selectLockedCells="1"/>
  <protectedRanges>
    <protectedRange algorithmName="SHA-512" hashValue="oQbNvXhXuwdSAYK1+VlmyX0Qv7y/bHIzEepZGWxi2SIyUd05YhfjZS/+KALu2Rxuq9Vs5Kca9nFVqrKXtfXqfw==" saltValue="BNGT9hHOMUUwGS+WvxZPxQ==" spinCount="100000" sqref="C4:D10" name="Plage1"/>
  </protectedRanges>
  <mergeCells count="44">
    <mergeCell ref="B28:D28"/>
    <mergeCell ref="C4:D4"/>
    <mergeCell ref="C5:D5"/>
    <mergeCell ref="C6:D6"/>
    <mergeCell ref="C7:D7"/>
    <mergeCell ref="C8:D8"/>
    <mergeCell ref="C9:D9"/>
    <mergeCell ref="C10:D10"/>
    <mergeCell ref="B11:D11"/>
    <mergeCell ref="B13:D13"/>
    <mergeCell ref="B16:D16"/>
    <mergeCell ref="B17:D17"/>
    <mergeCell ref="B18:D18"/>
    <mergeCell ref="B31:D31"/>
    <mergeCell ref="B33:D33"/>
    <mergeCell ref="B37:D37"/>
    <mergeCell ref="B38:D38"/>
    <mergeCell ref="B41:D41"/>
    <mergeCell ref="B44:D44"/>
    <mergeCell ref="B45:D45"/>
    <mergeCell ref="B48:D48"/>
    <mergeCell ref="B68:D68"/>
    <mergeCell ref="B61:E61"/>
    <mergeCell ref="B67:D67"/>
    <mergeCell ref="B76:D76"/>
    <mergeCell ref="B70:D70"/>
    <mergeCell ref="B71:D74"/>
    <mergeCell ref="B52:E55"/>
    <mergeCell ref="B58:E58"/>
    <mergeCell ref="B98:E98"/>
    <mergeCell ref="B95:E95"/>
    <mergeCell ref="B94:C94"/>
    <mergeCell ref="B77:D78"/>
    <mergeCell ref="C81:D81"/>
    <mergeCell ref="C82:D82"/>
    <mergeCell ref="C87:D87"/>
    <mergeCell ref="C89:D89"/>
    <mergeCell ref="C90:D90"/>
    <mergeCell ref="C92:D92"/>
    <mergeCell ref="C84:D84"/>
    <mergeCell ref="C85:D85"/>
    <mergeCell ref="B86:D86"/>
    <mergeCell ref="C79:D79"/>
    <mergeCell ref="C80:D80"/>
  </mergeCells>
  <dataValidations count="1">
    <dataValidation type="whole" allowBlank="1" showInputMessage="1" showErrorMessage="1" sqref="C29:D30 C46:D47 C42:D43 C39:D40 C32:D32 C14:D14 F57:F80 E66:E94 E1:E12 D63:D65 E51 F102:F1048576 E121:E1048576 C49:D50 D19:D23 C56:D56 E59:E60 E99 E96:E97 C25:D27 B26:B27 E57 F1:F54 C34:D36" xr:uid="{00000000-0002-0000-0600-000000000000}">
      <formula1>0</formula1>
      <formula2>9876543210</formula2>
    </dataValidation>
  </dataValidations>
  <pageMargins left="0.7" right="0.7" top="0.75" bottom="0.75" header="0.3" footer="0.3"/>
  <pageSetup paperSize="9" scale="7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B1:P44"/>
  <sheetViews>
    <sheetView showGridLines="0" zoomScaleNormal="100" workbookViewId="0">
      <selection activeCell="H9" sqref="H9"/>
    </sheetView>
  </sheetViews>
  <sheetFormatPr baseColWidth="10" defaultColWidth="11.453125" defaultRowHeight="14" x14ac:dyDescent="0.3"/>
  <cols>
    <col min="1" max="1" width="11.453125" style="51"/>
    <col min="2" max="2" width="40.7265625" style="51" customWidth="1"/>
    <col min="3" max="3" width="20.7265625" style="51" customWidth="1"/>
    <col min="4" max="4" width="40.7265625" style="51" customWidth="1"/>
    <col min="5" max="5" width="20.7265625" style="51" customWidth="1"/>
    <col min="6" max="6" width="21.453125" style="51" customWidth="1"/>
    <col min="7" max="16384" width="11.453125" style="51"/>
  </cols>
  <sheetData>
    <row r="1" spans="2:6" ht="53.25" customHeight="1" thickBot="1" x14ac:dyDescent="0.35"/>
    <row r="2" spans="2:6" ht="32.25" customHeight="1" thickTop="1" thickBot="1" x14ac:dyDescent="0.35">
      <c r="B2" s="538" t="s">
        <v>238</v>
      </c>
      <c r="C2" s="539"/>
      <c r="D2" s="539"/>
      <c r="E2" s="539"/>
      <c r="F2" s="540"/>
    </row>
    <row r="3" spans="2:6" ht="22.5" customHeight="1" thickTop="1" thickBot="1" x14ac:dyDescent="0.5">
      <c r="B3" s="52"/>
      <c r="C3" s="52"/>
      <c r="D3" s="52"/>
      <c r="E3" s="52"/>
    </row>
    <row r="4" spans="2:6" ht="15" thickTop="1" thickBot="1" x14ac:dyDescent="0.35">
      <c r="B4" s="233" t="s">
        <v>83</v>
      </c>
      <c r="C4" s="231" t="s">
        <v>239</v>
      </c>
      <c r="D4" s="233" t="s">
        <v>85</v>
      </c>
      <c r="E4" s="232" t="s">
        <v>239</v>
      </c>
      <c r="F4" s="536" t="s">
        <v>241</v>
      </c>
    </row>
    <row r="5" spans="2:6" ht="62.25" customHeight="1" thickTop="1" thickBot="1" x14ac:dyDescent="0.35">
      <c r="B5" s="234" t="s">
        <v>86</v>
      </c>
      <c r="C5" s="230"/>
      <c r="D5" s="234" t="s">
        <v>87</v>
      </c>
      <c r="E5" s="240"/>
      <c r="F5" s="537"/>
    </row>
    <row r="6" spans="2:6" ht="32.25" customHeight="1" thickTop="1" x14ac:dyDescent="0.3">
      <c r="B6" s="235" t="s">
        <v>88</v>
      </c>
      <c r="C6" s="45"/>
      <c r="D6" s="235" t="s">
        <v>89</v>
      </c>
      <c r="E6" s="45"/>
      <c r="F6" s="245"/>
    </row>
    <row r="7" spans="2:6" ht="36.75" customHeight="1" x14ac:dyDescent="0.3">
      <c r="B7" s="236" t="s">
        <v>90</v>
      </c>
      <c r="C7" s="46"/>
      <c r="D7" s="236" t="s">
        <v>91</v>
      </c>
      <c r="E7" s="46"/>
      <c r="F7" s="246"/>
    </row>
    <row r="8" spans="2:6" ht="28.5" customHeight="1" x14ac:dyDescent="0.3">
      <c r="B8" s="236" t="s">
        <v>92</v>
      </c>
      <c r="C8" s="46"/>
      <c r="D8" s="236" t="s">
        <v>93</v>
      </c>
      <c r="E8" s="46"/>
      <c r="F8" s="246"/>
    </row>
    <row r="9" spans="2:6" ht="30" customHeight="1" x14ac:dyDescent="0.3">
      <c r="B9" s="236" t="s">
        <v>94</v>
      </c>
      <c r="C9" s="46"/>
      <c r="D9" s="236"/>
      <c r="E9" s="46"/>
      <c r="F9" s="247"/>
    </row>
    <row r="10" spans="2:6" ht="28.5" customHeight="1" thickBot="1" x14ac:dyDescent="0.35">
      <c r="B10" s="237" t="s">
        <v>95</v>
      </c>
      <c r="C10" s="47"/>
      <c r="D10" s="237"/>
      <c r="E10" s="47"/>
      <c r="F10" s="248"/>
    </row>
    <row r="11" spans="2:6" ht="30" customHeight="1" thickTop="1" thickBot="1" x14ac:dyDescent="0.35">
      <c r="B11" s="242" t="s">
        <v>96</v>
      </c>
      <c r="C11" s="243"/>
      <c r="D11" s="242" t="s">
        <v>97</v>
      </c>
      <c r="E11" s="243"/>
      <c r="F11" s="249"/>
    </row>
    <row r="12" spans="2:6" ht="27" customHeight="1" thickTop="1" x14ac:dyDescent="0.3">
      <c r="B12" s="235" t="s">
        <v>98</v>
      </c>
      <c r="C12" s="45"/>
      <c r="D12" s="235" t="s">
        <v>99</v>
      </c>
      <c r="E12" s="45"/>
      <c r="F12" s="248"/>
    </row>
    <row r="13" spans="2:6" ht="27.75" customHeight="1" x14ac:dyDescent="0.3">
      <c r="B13" s="236" t="s">
        <v>100</v>
      </c>
      <c r="C13" s="46"/>
      <c r="D13" s="236" t="s">
        <v>101</v>
      </c>
      <c r="E13" s="46"/>
      <c r="F13" s="246"/>
    </row>
    <row r="14" spans="2:6" x14ac:dyDescent="0.3">
      <c r="B14" s="236" t="s">
        <v>102</v>
      </c>
      <c r="C14" s="46"/>
      <c r="D14" s="236"/>
      <c r="E14" s="46"/>
      <c r="F14" s="246"/>
    </row>
    <row r="15" spans="2:6" x14ac:dyDescent="0.3">
      <c r="B15" s="236" t="s">
        <v>103</v>
      </c>
      <c r="C15" s="46"/>
      <c r="D15" s="236"/>
      <c r="E15" s="46"/>
      <c r="F15" s="246"/>
    </row>
    <row r="16" spans="2:6" x14ac:dyDescent="0.3">
      <c r="B16" s="236" t="s">
        <v>104</v>
      </c>
      <c r="C16" s="46"/>
      <c r="D16" s="236"/>
      <c r="E16" s="46"/>
      <c r="F16" s="247"/>
    </row>
    <row r="17" spans="2:16" ht="14.5" thickBot="1" x14ac:dyDescent="0.35">
      <c r="B17" s="237" t="s">
        <v>105</v>
      </c>
      <c r="C17" s="47"/>
      <c r="D17" s="236"/>
      <c r="E17" s="46"/>
      <c r="F17" s="246"/>
    </row>
    <row r="18" spans="2:16" ht="15" thickTop="1" thickBot="1" x14ac:dyDescent="0.35">
      <c r="B18" s="242" t="s">
        <v>106</v>
      </c>
      <c r="C18" s="244"/>
      <c r="D18" s="236"/>
      <c r="E18" s="46"/>
      <c r="F18" s="250"/>
    </row>
    <row r="19" spans="2:16" ht="14.5" thickTop="1" x14ac:dyDescent="0.3">
      <c r="B19" s="235" t="s">
        <v>240</v>
      </c>
      <c r="C19" s="45"/>
      <c r="D19" s="236" t="s">
        <v>108</v>
      </c>
      <c r="E19" s="46"/>
      <c r="F19" s="248"/>
    </row>
    <row r="20" spans="2:16" x14ac:dyDescent="0.3">
      <c r="B20" s="236" t="s">
        <v>109</v>
      </c>
      <c r="C20" s="46"/>
      <c r="D20" s="236" t="s">
        <v>205</v>
      </c>
      <c r="E20" s="46"/>
      <c r="F20" s="246"/>
    </row>
    <row r="21" spans="2:16" x14ac:dyDescent="0.3">
      <c r="B21" s="236" t="s">
        <v>110</v>
      </c>
      <c r="C21" s="46"/>
      <c r="D21" s="236" t="s">
        <v>206</v>
      </c>
      <c r="E21" s="46"/>
      <c r="F21" s="247"/>
    </row>
    <row r="22" spans="2:16" x14ac:dyDescent="0.3">
      <c r="B22" s="236" t="s">
        <v>111</v>
      </c>
      <c r="C22" s="46"/>
      <c r="D22" s="236" t="s">
        <v>207</v>
      </c>
      <c r="E22" s="46"/>
      <c r="F22" s="248"/>
    </row>
    <row r="23" spans="2:16" ht="14.5" thickBot="1" x14ac:dyDescent="0.35">
      <c r="B23" s="237" t="s">
        <v>112</v>
      </c>
      <c r="C23" s="47"/>
      <c r="D23" s="236"/>
      <c r="E23" s="46"/>
      <c r="F23" s="247"/>
    </row>
    <row r="24" spans="2:16" ht="15" thickTop="1" thickBot="1" x14ac:dyDescent="0.35">
      <c r="B24" s="242" t="s">
        <v>113</v>
      </c>
      <c r="C24" s="244"/>
      <c r="D24" s="236" t="s">
        <v>114</v>
      </c>
      <c r="E24" s="46"/>
      <c r="F24" s="251"/>
    </row>
    <row r="25" spans="2:16" ht="14.5" thickTop="1" x14ac:dyDescent="0.3">
      <c r="B25" s="235" t="s">
        <v>115</v>
      </c>
      <c r="C25" s="45"/>
      <c r="D25" s="236" t="s">
        <v>116</v>
      </c>
      <c r="E25" s="46"/>
      <c r="F25" s="247"/>
    </row>
    <row r="26" spans="2:16" ht="14.5" thickBot="1" x14ac:dyDescent="0.35">
      <c r="B26" s="237" t="s">
        <v>117</v>
      </c>
      <c r="C26" s="47"/>
      <c r="D26" s="236" t="s">
        <v>118</v>
      </c>
      <c r="E26" s="46"/>
      <c r="F26" s="247"/>
    </row>
    <row r="27" spans="2:16" ht="15" thickTop="1" thickBot="1" x14ac:dyDescent="0.35">
      <c r="B27" s="242" t="s">
        <v>119</v>
      </c>
      <c r="C27" s="244"/>
      <c r="D27" s="236"/>
      <c r="E27" s="46"/>
      <c r="F27" s="250"/>
    </row>
    <row r="28" spans="2:16" ht="14.5" thickTop="1" x14ac:dyDescent="0.3">
      <c r="B28" s="235" t="s">
        <v>120</v>
      </c>
      <c r="C28" s="45"/>
      <c r="D28" s="236"/>
      <c r="E28" s="46"/>
      <c r="F28" s="248"/>
      <c r="O28" s="53"/>
    </row>
    <row r="29" spans="2:16" ht="14.5" thickBot="1" x14ac:dyDescent="0.35">
      <c r="B29" s="237" t="s">
        <v>121</v>
      </c>
      <c r="C29" s="47"/>
      <c r="D29" s="237"/>
      <c r="E29" s="47"/>
      <c r="F29" s="246"/>
      <c r="N29" s="53"/>
      <c r="O29" s="53"/>
      <c r="P29" s="53"/>
    </row>
    <row r="30" spans="2:16" ht="15" thickTop="1" thickBot="1" x14ac:dyDescent="0.35">
      <c r="B30" s="242" t="s">
        <v>122</v>
      </c>
      <c r="C30" s="243"/>
      <c r="D30" s="242" t="s">
        <v>123</v>
      </c>
      <c r="E30" s="243"/>
      <c r="F30" s="249"/>
    </row>
    <row r="31" spans="2:16" ht="15" thickTop="1" thickBot="1" x14ac:dyDescent="0.35">
      <c r="B31" s="238"/>
      <c r="C31" s="48"/>
      <c r="D31" s="238" t="s">
        <v>124</v>
      </c>
      <c r="E31" s="241"/>
      <c r="F31" s="248"/>
    </row>
    <row r="32" spans="2:16" ht="14.5" thickTop="1" x14ac:dyDescent="0.3">
      <c r="B32" s="270" t="s">
        <v>125</v>
      </c>
      <c r="C32" s="271"/>
      <c r="D32" s="270" t="s">
        <v>126</v>
      </c>
      <c r="E32" s="271"/>
      <c r="F32" s="274"/>
    </row>
    <row r="33" spans="2:9" x14ac:dyDescent="0.3">
      <c r="B33" s="239" t="s">
        <v>127</v>
      </c>
      <c r="C33" s="49"/>
      <c r="D33" s="239" t="s">
        <v>128</v>
      </c>
      <c r="E33" s="49"/>
      <c r="F33" s="252"/>
    </row>
    <row r="34" spans="2:9" ht="26" x14ac:dyDescent="0.3">
      <c r="B34" s="239" t="s">
        <v>129</v>
      </c>
      <c r="C34" s="49"/>
      <c r="D34" s="239" t="s">
        <v>130</v>
      </c>
      <c r="E34" s="49"/>
      <c r="F34" s="253"/>
    </row>
    <row r="35" spans="2:9" ht="14.5" thickBot="1" x14ac:dyDescent="0.35">
      <c r="B35" s="272" t="s">
        <v>131</v>
      </c>
      <c r="C35" s="273"/>
      <c r="D35" s="272" t="s">
        <v>132</v>
      </c>
      <c r="E35" s="273"/>
      <c r="F35" s="275"/>
    </row>
    <row r="36" spans="2:9" ht="14.5" thickTop="1" x14ac:dyDescent="0.3">
      <c r="B36" s="256" t="s">
        <v>133</v>
      </c>
      <c r="C36" s="257"/>
      <c r="D36" s="256"/>
      <c r="E36" s="258"/>
      <c r="F36" s="245"/>
    </row>
    <row r="37" spans="2:9" ht="14.5" thickBot="1" x14ac:dyDescent="0.35">
      <c r="B37" s="259" t="s">
        <v>134</v>
      </c>
      <c r="C37" s="260"/>
      <c r="D37" s="259"/>
      <c r="E37" s="261"/>
      <c r="F37" s="262"/>
      <c r="I37" s="53"/>
    </row>
    <row r="38" spans="2:9" ht="15" thickTop="1" thickBot="1" x14ac:dyDescent="0.35">
      <c r="B38" s="263" t="s">
        <v>135</v>
      </c>
      <c r="C38" s="264"/>
      <c r="D38" s="263" t="s">
        <v>136</v>
      </c>
      <c r="E38" s="264"/>
      <c r="F38" s="255"/>
      <c r="I38" s="53"/>
    </row>
    <row r="39" spans="2:9" ht="14.5" thickTop="1" x14ac:dyDescent="0.3">
      <c r="B39" s="256" t="s">
        <v>137</v>
      </c>
      <c r="C39" s="267"/>
      <c r="D39" s="256" t="s">
        <v>138</v>
      </c>
      <c r="E39" s="267"/>
      <c r="F39" s="245"/>
    </row>
    <row r="40" spans="2:9" x14ac:dyDescent="0.3">
      <c r="B40" s="236" t="s">
        <v>139</v>
      </c>
      <c r="C40" s="46"/>
      <c r="D40" s="236" t="s">
        <v>140</v>
      </c>
      <c r="E40" s="46"/>
      <c r="F40" s="247"/>
    </row>
    <row r="41" spans="2:9" ht="14.5" thickBot="1" x14ac:dyDescent="0.35">
      <c r="B41" s="259" t="s">
        <v>141</v>
      </c>
      <c r="C41" s="268"/>
      <c r="D41" s="259" t="s">
        <v>142</v>
      </c>
      <c r="E41" s="268"/>
      <c r="F41" s="254"/>
    </row>
    <row r="42" spans="2:9" ht="15" thickTop="1" thickBot="1" x14ac:dyDescent="0.35">
      <c r="B42" s="265" t="s">
        <v>143</v>
      </c>
      <c r="C42" s="269"/>
      <c r="D42" s="266" t="s">
        <v>144</v>
      </c>
      <c r="E42" s="269"/>
      <c r="F42" s="50"/>
    </row>
    <row r="43" spans="2:9" ht="14.5" thickTop="1" x14ac:dyDescent="0.3">
      <c r="B43" s="276"/>
      <c r="C43" s="276"/>
    </row>
    <row r="44" spans="2:9" x14ac:dyDescent="0.3">
      <c r="B44" s="53"/>
    </row>
  </sheetData>
  <mergeCells count="2">
    <mergeCell ref="F4:F5"/>
    <mergeCell ref="B2:F2"/>
  </mergeCells>
  <dataValidations count="1">
    <dataValidation type="decimal" allowBlank="1" showInputMessage="1" showErrorMessage="1" sqref="C6:C10 C12:C17 C19:C23 C25:C26 C28:C29 C31 C36:C37 C39:C42 E6:E10 E12:E29 E31 E36:E37 E39:E42" xr:uid="{00000000-0002-0000-0700-000000000000}">
      <formula1>-1000000</formula1>
      <formula2>1000000</formula2>
    </dataValidation>
  </dataValidations>
  <pageMargins left="0.25" right="0.25"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Aide au remplissage</vt:lpstr>
      <vt:lpstr>1_Fiche projet et bilan</vt:lpstr>
      <vt:lpstr>Fiche synthèse</vt:lpstr>
      <vt:lpstr>ListesDeroulantes</vt:lpstr>
      <vt:lpstr>2_Objectifs et Indicateurs</vt:lpstr>
      <vt:lpstr>3_BudgetPrévisionnel</vt:lpstr>
      <vt:lpstr>4_Fiche_bilan</vt:lpstr>
      <vt:lpstr>5_BudgetRéalisé</vt:lpstr>
      <vt:lpstr>ListBoxOutput</vt:lpstr>
      <vt:lpstr>ListBoxSortie</vt:lpstr>
      <vt:lpstr>'1_Fiche projet et bilan'!Zone_d_impression</vt:lpstr>
      <vt:lpstr>ListesDeroulantes!Zone_d_impression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GALLEZOT LAURE</dc:creator>
  <cp:lastModifiedBy>BOULAY JULIA</cp:lastModifiedBy>
  <cp:lastPrinted>2020-12-03T14:14:18Z</cp:lastPrinted>
  <dcterms:created xsi:type="dcterms:W3CDTF">2018-12-03T09:27:37Z</dcterms:created>
  <dcterms:modified xsi:type="dcterms:W3CDTF">2023-10-25T07:42:28Z</dcterms:modified>
</cp:coreProperties>
</file>